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827"/>
  <workbookPr codeName="ThisWorkbook"/>
  <mc:AlternateContent xmlns:mc="http://schemas.openxmlformats.org/markup-compatibility/2006">
    <mc:Choice Requires="x15">
      <x15ac:absPath xmlns:x15ac="http://schemas.microsoft.com/office/spreadsheetml/2010/11/ac" url="E:\"/>
    </mc:Choice>
  </mc:AlternateContent>
  <xr:revisionPtr revIDLastSave="0" documentId="13_ncr:1_{FD171068-7D20-4C95-BF90-F0E6A41A45BE}" xr6:coauthVersionLast="37" xr6:coauthVersionMax="47" xr10:uidLastSave="{00000000-0000-0000-0000-000000000000}"/>
  <bookViews>
    <workbookView xWindow="-105" yWindow="-105" windowWidth="23250" windowHeight="12450" xr2:uid="{00000000-000D-0000-FFFF-FFFF00000000}"/>
  </bookViews>
  <sheets>
    <sheet name="TRANSPARENTNOST" sheetId="1" r:id="rId1"/>
  </sheets>
  <definedNames>
    <definedName name="Br_fakture">#REF!</definedName>
    <definedName name="NazivTvrtke">TRANSPARENTNOST!#REF!</definedName>
    <definedName name="PojedinostiOBrFakture">"PojedinostiOFakturi[Br fakture]"</definedName>
    <definedName name="rngInvoice">TRANSPARENTNOST!#REF!</definedName>
    <definedName name="TraženjeKupca">#REF!</definedName>
  </definedNames>
  <calcPr calcId="1790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8" i="1" l="1" a="1"/>
  <c r="B8" i="1" s="1"/>
  <c r="C8" i="1" a="1"/>
  <c r="C8" i="1" s="1"/>
  <c r="B9" i="1" a="1"/>
  <c r="B9" i="1" s="1"/>
  <c r="C9" i="1" a="1"/>
  <c r="C9" i="1" s="1"/>
</calcChain>
</file>

<file path=xl/sharedStrings.xml><?xml version="1.0" encoding="utf-8"?>
<sst xmlns="http://schemas.openxmlformats.org/spreadsheetml/2006/main" count="109" uniqueCount="86">
  <si>
    <t xml:space="preserve">Naziv ustanove: </t>
  </si>
  <si>
    <t>Osnovna škola Neorić Sutina</t>
  </si>
  <si>
    <t>Adresa: Neorić 43</t>
  </si>
  <si>
    <t>Tel. broj: 021 660 205</t>
  </si>
  <si>
    <t>E-pošta: neoric@os-neoric-sutina.skole.hr</t>
  </si>
  <si>
    <t>Poštanski broj : 21247 Neorić</t>
  </si>
  <si>
    <t>Web-mjesto: http://os-neoric-sutina.skole.hr/</t>
  </si>
  <si>
    <t>LISTOPAD 2025</t>
  </si>
  <si>
    <t>INFORMACIJA O TROŠENJU SREDSTAVA</t>
  </si>
  <si>
    <t>Naziv primatelja</t>
  </si>
  <si>
    <t>OIB primatelja</t>
  </si>
  <si>
    <t>Sjedište primatelja</t>
  </si>
  <si>
    <t>Vrsta rashoda i izdatka</t>
  </si>
  <si>
    <t>Iznos</t>
  </si>
  <si>
    <t>ZAPOSLENICI</t>
  </si>
  <si>
    <t>3111 - PLAĆE ZA ZAPOSLENE</t>
  </si>
  <si>
    <t>3212 - NAKNADA ZA PRIJEVOZ, ZA RAD NA TERENU</t>
  </si>
  <si>
    <t>3132 - DOPRINOS ZA ZDRAVSTVENO OSIGURANJE</t>
  </si>
  <si>
    <t>FORMULA</t>
  </si>
  <si>
    <t xml:space="preserve"> SINJ </t>
  </si>
  <si>
    <t xml:space="preserve"> 32319 - OSTALE USLUGE ZA KOMUNIKACIJU I PRIJEVOZ </t>
  </si>
  <si>
    <t xml:space="preserve">ADMINISTRATOR </t>
  </si>
  <si>
    <t>34658637472</t>
  </si>
  <si>
    <t>KRIVODOL</t>
  </si>
  <si>
    <t>32389-OSTALE RAČUN.USLUGE</t>
  </si>
  <si>
    <t>PAIĆ TOURS d.o.o.</t>
  </si>
  <si>
    <t>DICMO</t>
  </si>
  <si>
    <t>DUBROVNIK SUN d.o.o.</t>
  </si>
  <si>
    <t>ZAGREB</t>
  </si>
  <si>
    <t>32211 - UREDSKI MATERIJAL</t>
  </si>
  <si>
    <t>FINA ZAGREB</t>
  </si>
  <si>
    <t>85821130368</t>
  </si>
  <si>
    <t>32389- OSTALE RAČUN. USLUGE</t>
  </si>
  <si>
    <t>HEP OPSKRBA D.O.O.</t>
  </si>
  <si>
    <t>63073332379</t>
  </si>
  <si>
    <t>32231-ELEK. ENERGIJA</t>
  </si>
  <si>
    <t xml:space="preserve">304,38 </t>
  </si>
  <si>
    <t>KOMUNALNO PODUZEĆE MUĆ</t>
  </si>
  <si>
    <t>21599604274</t>
  </si>
  <si>
    <t>MUĆ</t>
  </si>
  <si>
    <t>32349 - OSTALE KOMUNALNE USLUGE</t>
  </si>
  <si>
    <t xml:space="preserve">32342-ODVOZ OTPADA </t>
  </si>
  <si>
    <t>HRVATSKA RADIO TELEVIZIJA</t>
  </si>
  <si>
    <t>68419124305</t>
  </si>
  <si>
    <t>32951-PRISTOJBE</t>
  </si>
  <si>
    <t xml:space="preserve">INTEGRA COMPUTERS OBRT </t>
  </si>
  <si>
    <t>24867085894</t>
  </si>
  <si>
    <t>SINJ</t>
  </si>
  <si>
    <t>NAKLADA LJEVAK</t>
  </si>
  <si>
    <t>32219-OST.MATERIJAL ZA POTREBE RED. POSL.</t>
  </si>
  <si>
    <t>ZAST D.O.O</t>
  </si>
  <si>
    <t>55945864193</t>
  </si>
  <si>
    <t>SPLIT</t>
  </si>
  <si>
    <t>32329-OST. USL.TEK.I INV.ODRŽAVA.</t>
  </si>
  <si>
    <t>OTP BANKA D.D.</t>
  </si>
  <si>
    <t>52508873833</t>
  </si>
  <si>
    <t>34312-USLUGE PLATNOG PROMETA</t>
  </si>
  <si>
    <t>VODOVOD I KANALIZACIJA D.O.O</t>
  </si>
  <si>
    <t xml:space="preserve"> SPLIT </t>
  </si>
  <si>
    <t xml:space="preserve"> 32341-OPSKRBA VODOM </t>
  </si>
  <si>
    <t xml:space="preserve">HRVATSKI TELEKOM </t>
  </si>
  <si>
    <t>81793146560</t>
  </si>
  <si>
    <t>32311-USLUGE TELEFONA,TELEFAK.</t>
  </si>
  <si>
    <t>VELIKA GORICA</t>
  </si>
  <si>
    <t>IN REBUS D.O.O.</t>
  </si>
  <si>
    <t>HP - HRVATKA POŠTA D.D.</t>
  </si>
  <si>
    <t>32313 - POŠTARINA</t>
  </si>
  <si>
    <t>TAHO - ST d.o.o.</t>
  </si>
  <si>
    <t>SOLIN</t>
  </si>
  <si>
    <t>32322 - USLUGE TEK.ODRŽAVANJA</t>
  </si>
  <si>
    <t>NASTAVNI ZAVOD ZA JAVNO ZDRAVSTVO</t>
  </si>
  <si>
    <t>32361  OBVEZNI I PREVENTIVNI PREGLEDI</t>
  </si>
  <si>
    <t>O.M. SUPPORT</t>
  </si>
  <si>
    <t>32399 - OSTALE NESPOMENUTE USLUGE</t>
  </si>
  <si>
    <t>CROATIA OSIGURANJE</t>
  </si>
  <si>
    <t>32920 - PREMIJE OSIGURANJA</t>
  </si>
  <si>
    <t>DUROVNIK</t>
  </si>
  <si>
    <t>32113 - NAKNADE ZA SMJEŠTAJ</t>
  </si>
  <si>
    <t>DIMNJAK,obrt</t>
  </si>
  <si>
    <t>BISKO</t>
  </si>
  <si>
    <t>32344 - DIMNJAČARSKE USLUGE</t>
  </si>
  <si>
    <t>KATARINA ZRINSKI D.O.O.</t>
  </si>
  <si>
    <t>VARAŽDIN</t>
  </si>
  <si>
    <t>OPSTANAK D.O.O.</t>
  </si>
  <si>
    <t>JASEN, obrt</t>
  </si>
  <si>
    <t>32239 -OGRIJEVNO DRVO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</si>
</sst>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6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  <numFmt numFmtId="169" formatCode="_-* #,##0.00\ [$€-41A]_-;\-* #,##0.00\ [$€-41A]_-;_-* &quot;-&quot;??\ [$€-41A]_-;_-@_-"/>
  </numFmts>
  <fonts count="30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name val="Calibri"/>
      <family val="2"/>
      <scheme val="minor"/>
    </font>
    <font>
      <sz val="10"/>
      <color indexed="8"/>
      <name val="Arial"/>
      <family val="2"/>
      <charset val="238"/>
    </font>
  </fonts>
  <fills count="3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2" tint="-9.9978637043366805E-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52">
    <xf numFmtId="0" fontId="0" fillId="0" borderId="0" applyNumberFormat="0" applyFill="0" applyBorder="0">
      <alignment vertical="top" wrapText="1"/>
    </xf>
    <xf numFmtId="0" fontId="14" fillId="0" borderId="0" applyNumberFormat="0" applyFill="0" applyBorder="0" applyAlignment="0" applyProtection="0"/>
    <xf numFmtId="0" fontId="12" fillId="0" borderId="0" applyNumberFormat="0" applyFill="0" applyBorder="0" applyProtection="0">
      <alignment vertical="center"/>
    </xf>
    <xf numFmtId="0" fontId="5" fillId="0" borderId="0" applyNumberFormat="0" applyFill="0" applyBorder="0" applyAlignment="0" applyProtection="0"/>
    <xf numFmtId="10" fontId="4" fillId="0" borderId="0" applyFont="0" applyFill="0" applyBorder="0" applyProtection="0">
      <alignment horizontal="left"/>
    </xf>
    <xf numFmtId="0" fontId="13" fillId="0" borderId="0" applyNumberFormat="0" applyFill="0" applyBorder="0" applyAlignment="0" applyProtection="0">
      <alignment vertical="top" wrapText="1"/>
    </xf>
    <xf numFmtId="0" fontId="7" fillId="4" borderId="3" applyNumberFormat="0" applyAlignment="0" applyProtection="0"/>
    <xf numFmtId="0" fontId="8" fillId="3" borderId="0" applyNumberFormat="0" applyBorder="0" applyAlignment="0" applyProtection="0"/>
    <xf numFmtId="0" fontId="11" fillId="0" borderId="0" applyFill="0" applyBorder="0" applyProtection="0">
      <alignment horizontal="left" vertical="center"/>
    </xf>
    <xf numFmtId="0" fontId="1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9" fillId="0" borderId="2" applyNumberFormat="0" applyAlignment="0" applyProtection="0"/>
    <xf numFmtId="0" fontId="16" fillId="0" borderId="0" applyFill="0" applyBorder="0" applyProtection="0">
      <alignment horizontal="left" vertical="center"/>
    </xf>
    <xf numFmtId="165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2" fontId="17" fillId="0" borderId="0" applyFont="0" applyFill="0" applyBorder="0" applyAlignment="0" applyProtection="0"/>
    <xf numFmtId="0" fontId="18" fillId="6" borderId="0" applyNumberFormat="0" applyBorder="0" applyAlignment="0" applyProtection="0"/>
    <xf numFmtId="0" fontId="19" fillId="7" borderId="0" applyNumberFormat="0" applyBorder="0" applyAlignment="0" applyProtection="0"/>
    <xf numFmtId="0" fontId="20" fillId="8" borderId="0" applyNumberFormat="0" applyBorder="0" applyAlignment="0" applyProtection="0"/>
    <xf numFmtId="0" fontId="21" fillId="9" borderId="4" applyNumberFormat="0" applyAlignment="0" applyProtection="0"/>
    <xf numFmtId="0" fontId="22" fillId="10" borderId="5" applyNumberFormat="0" applyAlignment="0" applyProtection="0"/>
    <xf numFmtId="0" fontId="23" fillId="10" borderId="4" applyNumberFormat="0" applyAlignment="0" applyProtection="0"/>
    <xf numFmtId="0" fontId="24" fillId="0" borderId="6" applyNumberFormat="0" applyFill="0" applyAlignment="0" applyProtection="0"/>
    <xf numFmtId="0" fontId="25" fillId="11" borderId="7" applyNumberFormat="0" applyAlignment="0" applyProtection="0"/>
    <xf numFmtId="0" fontId="17" fillId="12" borderId="8" applyNumberFormat="0" applyFont="0" applyAlignment="0" applyProtection="0"/>
    <xf numFmtId="0" fontId="26" fillId="13" borderId="0" applyNumberFormat="0" applyBorder="0" applyAlignment="0" applyProtection="0"/>
    <xf numFmtId="0" fontId="2" fillId="5" borderId="0" applyNumberFormat="0" applyBorder="0" applyAlignment="0" applyProtection="0"/>
    <xf numFmtId="0" fontId="2" fillId="14" borderId="0" applyNumberFormat="0" applyBorder="0" applyAlignment="0" applyProtection="0"/>
    <xf numFmtId="0" fontId="26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6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6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6" borderId="0" applyNumberFormat="0" applyBorder="0" applyAlignment="0" applyProtection="0"/>
    <xf numFmtId="0" fontId="26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6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1" fillId="0" borderId="0"/>
    <xf numFmtId="0" fontId="29" fillId="0" borderId="0"/>
    <xf numFmtId="43" fontId="1" fillId="0" borderId="0" applyFont="0" applyFill="0" applyBorder="0" applyAlignment="0" applyProtection="0"/>
  </cellStyleXfs>
  <cellXfs count="37">
    <xf numFmtId="0" fontId="0" fillId="0" borderId="0" xfId="0">
      <alignment vertical="top" wrapText="1"/>
    </xf>
    <xf numFmtId="0" fontId="4" fillId="0" borderId="0" xfId="0" applyFont="1">
      <alignment vertical="top" wrapText="1"/>
    </xf>
    <xf numFmtId="0" fontId="4" fillId="0" borderId="0" xfId="0" applyFont="1" applyAlignment="1">
      <alignment vertical="center"/>
    </xf>
    <xf numFmtId="0" fontId="7" fillId="4" borderId="3" xfId="6" applyAlignment="1" applyProtection="1">
      <alignment vertical="top" wrapText="1"/>
    </xf>
    <xf numFmtId="0" fontId="8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1" fillId="0" borderId="0" xfId="8" applyFill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0" fontId="4" fillId="0" borderId="0" xfId="0" applyFont="1" applyAlignment="1">
      <alignment horizontal="center" vertical="top" wrapText="1"/>
    </xf>
    <xf numFmtId="0" fontId="6" fillId="0" borderId="0" xfId="0" applyFont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0" fontId="0" fillId="2" borderId="0" xfId="0" applyNumberFormat="1" applyFill="1" applyBorder="1" applyAlignment="1">
      <alignment horizontal="center" vertical="center" wrapText="1"/>
    </xf>
    <xf numFmtId="0" fontId="4" fillId="2" borderId="0" xfId="0" applyFont="1" applyFill="1">
      <alignment vertical="top" wrapText="1"/>
    </xf>
    <xf numFmtId="0" fontId="4" fillId="2" borderId="0" xfId="0" applyFont="1" applyFill="1" applyAlignment="1">
      <alignment vertical="center"/>
    </xf>
    <xf numFmtId="0" fontId="2" fillId="2" borderId="0" xfId="0" applyNumberFormat="1" applyFont="1" applyFill="1" applyBorder="1" applyAlignment="1">
      <alignment horizontal="center" vertical="center"/>
    </xf>
    <xf numFmtId="0" fontId="28" fillId="3" borderId="1" xfId="7" applyFont="1" applyBorder="1" applyAlignment="1">
      <alignment horizontal="left" vertical="center" wrapText="1"/>
    </xf>
    <xf numFmtId="0" fontId="28" fillId="3" borderId="0" xfId="7" applyFont="1" applyAlignment="1">
      <alignment horizontal="left" vertical="center" wrapText="1"/>
    </xf>
    <xf numFmtId="0" fontId="28" fillId="3" borderId="9" xfId="7" applyFont="1" applyBorder="1" applyAlignment="1">
      <alignment horizontal="center" vertical="center" wrapText="1"/>
    </xf>
    <xf numFmtId="0" fontId="28" fillId="3" borderId="0" xfId="7" applyFont="1" applyAlignment="1">
      <alignment horizontal="center" vertical="center" wrapText="1"/>
    </xf>
    <xf numFmtId="0" fontId="28" fillId="3" borderId="9" xfId="7" applyFont="1" applyBorder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7" fillId="4" borderId="3" xfId="6" applyAlignment="1" applyProtection="1">
      <alignment horizontal="center" vertical="center" wrapText="1"/>
    </xf>
    <xf numFmtId="0" fontId="0" fillId="35" borderId="0" xfId="0" applyNumberFormat="1" applyFill="1" applyAlignment="1">
      <alignment horizontal="center" vertical="center"/>
    </xf>
    <xf numFmtId="0" fontId="7" fillId="4" borderId="3" xfId="6" applyAlignment="1" applyProtection="1">
      <alignment horizontal="center" vertical="center" wrapText="1"/>
    </xf>
    <xf numFmtId="169" fontId="28" fillId="3" borderId="9" xfId="7" applyNumberFormat="1" applyFont="1" applyBorder="1" applyAlignment="1">
      <alignment horizontal="center" vertical="center" wrapText="1"/>
    </xf>
    <xf numFmtId="169" fontId="28" fillId="3" borderId="0" xfId="7" applyNumberFormat="1" applyFont="1" applyAlignment="1">
      <alignment horizontal="center" vertical="center" wrapText="1"/>
    </xf>
    <xf numFmtId="169" fontId="6" fillId="0" borderId="0" xfId="0" applyNumberFormat="1" applyFont="1" applyBorder="1" applyAlignment="1">
      <alignment horizontal="right" vertical="center"/>
    </xf>
    <xf numFmtId="169" fontId="27" fillId="0" borderId="0" xfId="2" applyNumberFormat="1" applyFont="1" applyBorder="1" applyAlignment="1" applyProtection="1">
      <alignment horizontal="center" vertical="center"/>
    </xf>
    <xf numFmtId="169" fontId="11" fillId="0" borderId="0" xfId="8" applyNumberFormat="1" applyFill="1" applyBorder="1" applyAlignment="1" applyProtection="1">
      <alignment horizontal="right" vertical="center"/>
    </xf>
    <xf numFmtId="169" fontId="0" fillId="36" borderId="0" xfId="0" applyNumberFormat="1" applyFill="1" applyAlignment="1">
      <alignment horizontal="right" vertical="center" wrapText="1"/>
    </xf>
    <xf numFmtId="169" fontId="0" fillId="0" borderId="0" xfId="0" applyNumberFormat="1" applyAlignment="1">
      <alignment horizontal="right" vertical="center" wrapText="1"/>
    </xf>
    <xf numFmtId="169" fontId="0" fillId="0" borderId="0" xfId="0" applyNumberFormat="1" applyFill="1" applyBorder="1" applyAlignment="1">
      <alignment horizontal="right" vertical="center"/>
    </xf>
    <xf numFmtId="169" fontId="0" fillId="37" borderId="0" xfId="0" applyNumberFormat="1" applyFill="1" applyAlignment="1">
      <alignment vertical="center" wrapText="1"/>
    </xf>
    <xf numFmtId="169" fontId="0" fillId="36" borderId="0" xfId="0" applyNumberFormat="1" applyFill="1" applyAlignment="1">
      <alignment horizontal="right" vertical="center"/>
    </xf>
    <xf numFmtId="169" fontId="4" fillId="0" borderId="0" xfId="0" applyNumberFormat="1" applyFont="1" applyAlignment="1">
      <alignment horizontal="right" vertical="top" wrapText="1"/>
    </xf>
  </cellXfs>
  <cellStyles count="52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Comma 2" xfId="51" xr:uid="{00000000-0005-0000-0000-00001D000000}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 2" xfId="49" xr:uid="{00000000-0005-0000-0000-00002C000000}"/>
    <cellStyle name="Normalno" xfId="0" builtinId="0" customBuiltin="1"/>
    <cellStyle name="Obično_List4" xfId="50" xr:uid="{00000000-0005-0000-0000-00002E000000}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7"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numFmt numFmtId="169" formatCode="_-* #,##0.00\ [$€-41A]_-;\-* #,##0.00\ [$€-41A]_-;_-* &quot;-&quot;??\ [$€-41A]_-;_-@_-"/>
      <fill>
        <patternFill patternType="none">
          <fgColor indexed="64"/>
          <bgColor auto="1"/>
        </patternFill>
      </fill>
      <alignment horizontal="right" vertical="center" textRotation="0" wrapText="0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26"/>
      <tableStyleElement type="headerRow" dxfId="25"/>
      <tableStyleElement type="totalRow" dxfId="24"/>
      <tableStyleElement type="firstColumn" dxfId="23"/>
      <tableStyleElement type="lastColumn" dxfId="22"/>
      <tableStyleElement type="firstRowStripe" dxfId="21"/>
      <tableStyleElement type="firstColumnStripe" dxfId="20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32C5E2"/>
      <color rgb="FF50CDE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E35" dataDxfId="19" totalsRowDxfId="18">
  <autoFilter ref="A6:E35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000-000007000000}" name="Naziv primatelja" dataDxfId="17" totalsRowDxfId="16">
      <calculatedColumnFormula array="1">IFERROR(INDEX(#REF!,SMALL(IF(#REF!=rngInvoice,ROW(#REF!)-ROW(#REF!)), ROW(1:1)), MATCH($A$6,#REF!, 0)),"")</calculatedColumnFormula>
    </tableColumn>
    <tableColumn id="8" xr3:uid="{00000000-0010-0000-0000-000008000000}" name="OIB primatelja" dataDxfId="15" totalsRowDxfId="14">
      <calculatedColumnFormula array="1">IFERROR(INDEX(#REF!,SMALL(IF(#REF!=rngInvoice,ROW(#REF!)-ROW(#REF!)), ROW(1:1)), MATCH($B$6,#REF!, 0)),"")</calculatedColumnFormula>
    </tableColumn>
    <tableColumn id="10" xr3:uid="{00000000-0010-0000-0000-00000A000000}" name="Sjedište primatelja" dataDxfId="13" totalsRowDxfId="12">
      <calculatedColumnFormula array="1">IFERROR(INDEX(#REF!,SMALL(IF(#REF!=rngInvoice,ROW(#REF!)-ROW(#REF!)), ROW(1:1)), MATCH($C$6,#REF!, 0)),"")</calculatedColumnFormula>
    </tableColumn>
    <tableColumn id="3" xr3:uid="{00000000-0010-0000-0000-000003000000}" name="Vrsta rashoda i izdatka" dataDxfId="9" totalsRowDxfId="11"/>
    <tableColumn id="11" xr3:uid="{00000000-0010-0000-0000-00000B000000}" name="Iznos" totalsRowFunction="count" dataDxfId="8" totalsRowDxfId="10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G35"/>
  <sheetViews>
    <sheetView showGridLines="0" tabSelected="1" zoomScaleNormal="100" workbookViewId="0">
      <selection activeCell="I11" sqref="I11"/>
    </sheetView>
  </sheetViews>
  <sheetFormatPr defaultColWidth="9" defaultRowHeight="33.950000000000003" customHeight="1" x14ac:dyDescent="0.25"/>
  <cols>
    <col min="1" max="1" width="44.5703125" style="8" bestFit="1" customWidth="1"/>
    <col min="2" max="2" width="24.7109375" style="8" customWidth="1"/>
    <col min="3" max="3" width="27.5703125" style="8" customWidth="1"/>
    <col min="4" max="4" width="49" style="8" bestFit="1" customWidth="1"/>
    <col min="5" max="5" width="21.42578125" style="36" customWidth="1"/>
    <col min="6" max="6" width="0.28515625" style="1" customWidth="1"/>
    <col min="7" max="7" width="11.28515625" style="12" customWidth="1"/>
    <col min="8" max="9" width="9" style="1"/>
    <col min="10" max="12" width="9.42578125" style="1" customWidth="1"/>
    <col min="13" max="16384" width="9" style="1"/>
  </cols>
  <sheetData>
    <row r="1" spans="1:7" ht="67.900000000000006" customHeight="1" thickBot="1" x14ac:dyDescent="0.3">
      <c r="A1" s="23" t="s">
        <v>0</v>
      </c>
      <c r="B1" s="25" t="s">
        <v>1</v>
      </c>
      <c r="C1" s="25"/>
      <c r="D1" s="25"/>
      <c r="E1" s="25"/>
      <c r="F1" s="3"/>
    </row>
    <row r="2" spans="1:7" ht="37.5" customHeight="1" thickTop="1" x14ac:dyDescent="0.25">
      <c r="A2" s="19" t="s">
        <v>2</v>
      </c>
      <c r="B2" s="19"/>
      <c r="C2" s="15" t="s">
        <v>3</v>
      </c>
      <c r="D2" s="17" t="s">
        <v>4</v>
      </c>
      <c r="E2" s="26"/>
      <c r="F2" s="4"/>
    </row>
    <row r="3" spans="1:7" ht="47.25" customHeight="1" x14ac:dyDescent="0.25">
      <c r="A3" s="16" t="s">
        <v>5</v>
      </c>
      <c r="B3" s="16"/>
      <c r="C3" s="16"/>
      <c r="D3" s="18" t="s">
        <v>6</v>
      </c>
      <c r="E3" s="27"/>
      <c r="F3" s="4"/>
    </row>
    <row r="4" spans="1:7" ht="44.1" customHeight="1" x14ac:dyDescent="0.25">
      <c r="A4" s="20" t="s">
        <v>7</v>
      </c>
      <c r="B4" s="9"/>
      <c r="C4" s="9"/>
      <c r="D4" s="9"/>
      <c r="E4" s="28"/>
    </row>
    <row r="5" spans="1:7" ht="44.1" customHeight="1" x14ac:dyDescent="0.25">
      <c r="A5" s="22" t="s">
        <v>8</v>
      </c>
      <c r="B5" s="22"/>
      <c r="C5" s="22"/>
      <c r="D5" s="22"/>
      <c r="E5" s="29"/>
    </row>
    <row r="6" spans="1:7" s="2" customFormat="1" ht="33.950000000000003" customHeight="1" x14ac:dyDescent="0.25">
      <c r="A6" s="6" t="s">
        <v>9</v>
      </c>
      <c r="B6" s="6" t="s">
        <v>10</v>
      </c>
      <c r="C6" s="6" t="s">
        <v>11</v>
      </c>
      <c r="D6" s="6" t="s">
        <v>12</v>
      </c>
      <c r="E6" s="30" t="s">
        <v>13</v>
      </c>
      <c r="G6" s="13"/>
    </row>
    <row r="7" spans="1:7" s="2" customFormat="1" ht="33.75" customHeight="1" x14ac:dyDescent="0.25">
      <c r="A7" s="7" t="s">
        <v>14</v>
      </c>
      <c r="B7" s="7"/>
      <c r="C7" s="5"/>
      <c r="D7" s="10" t="s">
        <v>15</v>
      </c>
      <c r="E7" s="32">
        <v>34214.03</v>
      </c>
      <c r="G7" s="13"/>
    </row>
    <row r="8" spans="1:7" s="2" customFormat="1" ht="33.75" customHeight="1" x14ac:dyDescent="0.25">
      <c r="A8" s="7" t="s">
        <v>14</v>
      </c>
      <c r="B8" s="7" t="str">
        <f t="array" ref="B8">IFERROR(INDEX(#REF!,SMALL(IF(#REF!=rngInvoice,ROW(#REF!)-ROW(#REF!)), ROW(3:3)), MATCH($B$6,#REF!, 0)),"")</f>
        <v/>
      </c>
      <c r="C8" s="5" t="str">
        <f t="array" ref="C8">IFERROR(INDEX(#REF!,SMALL(IF(#REF!=rngInvoice,ROW(#REF!)-ROW(#REF!)), ROW(3:3)), MATCH($C$6,#REF!, 0)),"")</f>
        <v/>
      </c>
      <c r="D8" s="5" t="s">
        <v>16</v>
      </c>
      <c r="E8" s="31">
        <v>1423.14</v>
      </c>
      <c r="G8" s="13"/>
    </row>
    <row r="9" spans="1:7" s="2" customFormat="1" ht="33.75" customHeight="1" x14ac:dyDescent="0.25">
      <c r="A9" s="7" t="s">
        <v>14</v>
      </c>
      <c r="B9" s="7" t="str">
        <f t="array" ref="B9">IFERROR(INDEX(#REF!,SMALL(IF(#REF!=rngInvoice,ROW(#REF!)-ROW(#REF!)), ROW(3:3)), MATCH($B$6,#REF!, 0)),"")</f>
        <v/>
      </c>
      <c r="C9" s="5" t="str">
        <f t="array" ref="C9">IFERROR(INDEX(#REF!,SMALL(IF(#REF!=rngInvoice,ROW(#REF!)-ROW(#REF!)), ROW(3:3)), MATCH($C$6,#REF!, 0)),"")</f>
        <v/>
      </c>
      <c r="D9" s="10" t="s">
        <v>17</v>
      </c>
      <c r="E9" s="32">
        <v>6815.34</v>
      </c>
      <c r="G9" s="13"/>
    </row>
    <row r="10" spans="1:7" s="2" customFormat="1" ht="33.75" customHeight="1" x14ac:dyDescent="0.25">
      <c r="A10" s="7" t="s">
        <v>18</v>
      </c>
      <c r="B10" s="7">
        <v>78370325469</v>
      </c>
      <c r="C10" s="5" t="s">
        <v>19</v>
      </c>
      <c r="D10" s="10" t="s">
        <v>20</v>
      </c>
      <c r="E10" s="33">
        <v>3076.25</v>
      </c>
      <c r="G10" s="13"/>
    </row>
    <row r="11" spans="1:7" s="2" customFormat="1" ht="40.5" customHeight="1" x14ac:dyDescent="0.25">
      <c r="A11" s="7" t="s">
        <v>21</v>
      </c>
      <c r="B11" s="7" t="s">
        <v>22</v>
      </c>
      <c r="C11" s="5" t="s">
        <v>23</v>
      </c>
      <c r="D11" s="10" t="s">
        <v>24</v>
      </c>
      <c r="E11" s="34">
        <v>92.9</v>
      </c>
      <c r="G11" s="13"/>
    </row>
    <row r="12" spans="1:7" s="2" customFormat="1" ht="40.5" customHeight="1" x14ac:dyDescent="0.25">
      <c r="A12" s="7" t="s">
        <v>25</v>
      </c>
      <c r="B12" s="7">
        <v>15758611281</v>
      </c>
      <c r="C12" s="5" t="s">
        <v>26</v>
      </c>
      <c r="D12" s="10" t="s">
        <v>20</v>
      </c>
      <c r="E12" s="35">
        <v>687.5</v>
      </c>
      <c r="G12" s="13"/>
    </row>
    <row r="13" spans="1:7" s="2" customFormat="1" ht="40.5" customHeight="1" x14ac:dyDescent="0.25">
      <c r="A13" s="7" t="s">
        <v>27</v>
      </c>
      <c r="B13" s="7">
        <v>60174672203</v>
      </c>
      <c r="C13" s="5" t="s">
        <v>76</v>
      </c>
      <c r="D13" s="5" t="s">
        <v>77</v>
      </c>
      <c r="E13" s="33">
        <v>409.5</v>
      </c>
      <c r="G13" s="13"/>
    </row>
    <row r="14" spans="1:7" s="2" customFormat="1" ht="40.5" customHeight="1" x14ac:dyDescent="0.25">
      <c r="A14" s="7" t="s">
        <v>74</v>
      </c>
      <c r="B14" s="7">
        <v>26187994862</v>
      </c>
      <c r="C14" s="5" t="s">
        <v>28</v>
      </c>
      <c r="D14" s="5" t="s">
        <v>75</v>
      </c>
      <c r="E14" s="33">
        <v>305</v>
      </c>
      <c r="G14" s="13"/>
    </row>
    <row r="15" spans="1:7" s="2" customFormat="1" ht="40.5" customHeight="1" x14ac:dyDescent="0.25">
      <c r="A15" s="7" t="s">
        <v>72</v>
      </c>
      <c r="B15" s="7">
        <v>23071028130</v>
      </c>
      <c r="C15" s="5" t="s">
        <v>28</v>
      </c>
      <c r="D15" s="5" t="s">
        <v>73</v>
      </c>
      <c r="E15" s="33">
        <v>62.5</v>
      </c>
      <c r="G15" s="13"/>
    </row>
    <row r="16" spans="1:7" s="2" customFormat="1" ht="40.5" customHeight="1" x14ac:dyDescent="0.25">
      <c r="A16" s="14" t="s">
        <v>30</v>
      </c>
      <c r="B16" s="7" t="s">
        <v>31</v>
      </c>
      <c r="C16" s="5" t="s">
        <v>28</v>
      </c>
      <c r="D16" s="10" t="s">
        <v>32</v>
      </c>
      <c r="E16" s="33">
        <v>1.66</v>
      </c>
      <c r="G16" s="13"/>
    </row>
    <row r="17" spans="1:7" s="2" customFormat="1" ht="40.5" customHeight="1" x14ac:dyDescent="0.25">
      <c r="A17" s="14" t="s">
        <v>33</v>
      </c>
      <c r="B17" s="7" t="s">
        <v>34</v>
      </c>
      <c r="C17" s="5" t="s">
        <v>28</v>
      </c>
      <c r="D17" s="10" t="s">
        <v>35</v>
      </c>
      <c r="E17" s="33" t="s">
        <v>36</v>
      </c>
      <c r="G17" s="13"/>
    </row>
    <row r="18" spans="1:7" s="2" customFormat="1" ht="40.5" customHeight="1" x14ac:dyDescent="0.25">
      <c r="A18" s="14" t="s">
        <v>37</v>
      </c>
      <c r="B18" s="24" t="s">
        <v>38</v>
      </c>
      <c r="C18" s="5" t="s">
        <v>39</v>
      </c>
      <c r="D18" s="5" t="s">
        <v>40</v>
      </c>
      <c r="E18" s="33">
        <v>40.880000000000003</v>
      </c>
      <c r="G18" s="13"/>
    </row>
    <row r="19" spans="1:7" s="2" customFormat="1" ht="40.5" customHeight="1" x14ac:dyDescent="0.25">
      <c r="A19" s="14" t="s">
        <v>37</v>
      </c>
      <c r="B19" s="21" t="s">
        <v>38</v>
      </c>
      <c r="C19" s="5" t="s">
        <v>39</v>
      </c>
      <c r="D19" s="5" t="s">
        <v>41</v>
      </c>
      <c r="E19" s="33">
        <v>27.84</v>
      </c>
      <c r="G19" s="13"/>
    </row>
    <row r="20" spans="1:7" s="2" customFormat="1" ht="40.5" customHeight="1" x14ac:dyDescent="0.25">
      <c r="A20" s="7" t="s">
        <v>42</v>
      </c>
      <c r="B20" s="7" t="s">
        <v>43</v>
      </c>
      <c r="C20" s="5" t="s">
        <v>28</v>
      </c>
      <c r="D20" s="10" t="s">
        <v>44</v>
      </c>
      <c r="E20" s="33">
        <v>21.24</v>
      </c>
      <c r="G20" s="13"/>
    </row>
    <row r="21" spans="1:7" s="2" customFormat="1" ht="40.5" customHeight="1" x14ac:dyDescent="0.25">
      <c r="A21" s="7" t="s">
        <v>45</v>
      </c>
      <c r="B21" s="7" t="s">
        <v>46</v>
      </c>
      <c r="C21" s="5" t="s">
        <v>47</v>
      </c>
      <c r="D21" s="10" t="s">
        <v>24</v>
      </c>
      <c r="E21" s="33">
        <v>82.95</v>
      </c>
      <c r="G21" s="13"/>
    </row>
    <row r="22" spans="1:7" s="2" customFormat="1" ht="40.5" customHeight="1" x14ac:dyDescent="0.25">
      <c r="A22" s="7" t="s">
        <v>45</v>
      </c>
      <c r="B22" s="7">
        <v>24867085894</v>
      </c>
      <c r="C22" s="5" t="s">
        <v>47</v>
      </c>
      <c r="D22" s="5" t="s">
        <v>29</v>
      </c>
      <c r="E22" s="33">
        <v>42</v>
      </c>
      <c r="G22" s="13"/>
    </row>
    <row r="23" spans="1:7" s="2" customFormat="1" ht="40.5" customHeight="1" x14ac:dyDescent="0.25">
      <c r="A23" s="7" t="s">
        <v>48</v>
      </c>
      <c r="B23" s="7">
        <v>80364394364</v>
      </c>
      <c r="C23" s="5" t="s">
        <v>28</v>
      </c>
      <c r="D23" s="5" t="s">
        <v>49</v>
      </c>
      <c r="E23" s="33">
        <v>3.6</v>
      </c>
      <c r="G23" s="13"/>
    </row>
    <row r="24" spans="1:7" s="2" customFormat="1" ht="33.75" customHeight="1" x14ac:dyDescent="0.25">
      <c r="A24" s="7" t="s">
        <v>50</v>
      </c>
      <c r="B24" s="7" t="s">
        <v>51</v>
      </c>
      <c r="C24" s="5" t="s">
        <v>52</v>
      </c>
      <c r="D24" s="10" t="s">
        <v>53</v>
      </c>
      <c r="E24" s="33">
        <v>87.5</v>
      </c>
      <c r="G24" s="13"/>
    </row>
    <row r="25" spans="1:7" s="2" customFormat="1" ht="33.75" customHeight="1" x14ac:dyDescent="0.25">
      <c r="A25" s="7" t="s">
        <v>54</v>
      </c>
      <c r="B25" s="7" t="s">
        <v>55</v>
      </c>
      <c r="C25" s="5" t="s">
        <v>52</v>
      </c>
      <c r="D25" s="10" t="s">
        <v>56</v>
      </c>
      <c r="E25" s="33">
        <v>45.38</v>
      </c>
      <c r="G25" s="13"/>
    </row>
    <row r="26" spans="1:7" s="2" customFormat="1" ht="33.75" customHeight="1" x14ac:dyDescent="0.25">
      <c r="A26" s="7" t="s">
        <v>57</v>
      </c>
      <c r="B26" s="7">
        <v>56826138353</v>
      </c>
      <c r="C26" s="5" t="s">
        <v>58</v>
      </c>
      <c r="D26" s="5" t="s">
        <v>59</v>
      </c>
      <c r="E26" s="33">
        <v>32.43</v>
      </c>
      <c r="G26" s="13"/>
    </row>
    <row r="27" spans="1:7" s="2" customFormat="1" ht="48.6" customHeight="1" x14ac:dyDescent="0.25">
      <c r="A27" s="7" t="s">
        <v>60</v>
      </c>
      <c r="B27" s="7" t="s">
        <v>61</v>
      </c>
      <c r="C27" s="5" t="s">
        <v>28</v>
      </c>
      <c r="D27" s="10" t="s">
        <v>62</v>
      </c>
      <c r="E27" s="33">
        <v>28.19</v>
      </c>
      <c r="G27" s="13"/>
    </row>
    <row r="28" spans="1:7" s="2" customFormat="1" ht="48.6" customHeight="1" x14ac:dyDescent="0.25">
      <c r="A28" s="7" t="s">
        <v>65</v>
      </c>
      <c r="B28" s="7">
        <v>87311810356</v>
      </c>
      <c r="C28" s="5" t="s">
        <v>63</v>
      </c>
      <c r="D28" s="5" t="s">
        <v>66</v>
      </c>
      <c r="E28" s="33">
        <v>3.25</v>
      </c>
      <c r="G28" s="13"/>
    </row>
    <row r="29" spans="1:7" s="2" customFormat="1" ht="48.6" customHeight="1" x14ac:dyDescent="0.25">
      <c r="A29" s="7" t="s">
        <v>67</v>
      </c>
      <c r="B29" s="7">
        <v>96320385428</v>
      </c>
      <c r="C29" s="5" t="s">
        <v>68</v>
      </c>
      <c r="D29" s="5" t="s">
        <v>69</v>
      </c>
      <c r="E29" s="33">
        <v>157.75</v>
      </c>
      <c r="G29" s="13"/>
    </row>
    <row r="30" spans="1:7" s="2" customFormat="1" ht="48.6" customHeight="1" x14ac:dyDescent="0.25">
      <c r="A30" s="7" t="s">
        <v>70</v>
      </c>
      <c r="B30" s="7">
        <v>54948902275</v>
      </c>
      <c r="C30" s="5" t="s">
        <v>52</v>
      </c>
      <c r="D30" s="5" t="s">
        <v>71</v>
      </c>
      <c r="E30" s="33">
        <v>113.14</v>
      </c>
      <c r="G30" s="13"/>
    </row>
    <row r="31" spans="1:7" s="2" customFormat="1" ht="48.6" customHeight="1" x14ac:dyDescent="0.25">
      <c r="A31" s="7" t="s">
        <v>78</v>
      </c>
      <c r="B31" s="7">
        <v>42780539190</v>
      </c>
      <c r="C31" s="5" t="s">
        <v>79</v>
      </c>
      <c r="D31" s="5" t="s">
        <v>80</v>
      </c>
      <c r="E31" s="33">
        <v>350</v>
      </c>
      <c r="G31" s="13"/>
    </row>
    <row r="32" spans="1:7" s="2" customFormat="1" ht="48.6" customHeight="1" x14ac:dyDescent="0.25">
      <c r="A32" s="7" t="s">
        <v>83</v>
      </c>
      <c r="B32" s="7">
        <v>65655698625</v>
      </c>
      <c r="C32" s="5" t="s">
        <v>52</v>
      </c>
      <c r="D32" s="5" t="s">
        <v>69</v>
      </c>
      <c r="E32" s="33">
        <v>170.26</v>
      </c>
      <c r="G32" s="13"/>
    </row>
    <row r="33" spans="1:7" s="2" customFormat="1" ht="48.6" customHeight="1" x14ac:dyDescent="0.25">
      <c r="A33" s="7" t="s">
        <v>84</v>
      </c>
      <c r="B33" s="7">
        <v>51068745812</v>
      </c>
      <c r="C33" s="5" t="s">
        <v>47</v>
      </c>
      <c r="D33" s="5" t="s">
        <v>85</v>
      </c>
      <c r="E33" s="33">
        <v>800</v>
      </c>
      <c r="G33" s="13"/>
    </row>
    <row r="34" spans="1:7" s="2" customFormat="1" ht="48.6" customHeight="1" x14ac:dyDescent="0.25">
      <c r="A34" s="7" t="s">
        <v>81</v>
      </c>
      <c r="B34" s="7">
        <v>13653700851</v>
      </c>
      <c r="C34" s="5" t="s">
        <v>82</v>
      </c>
      <c r="D34" s="5" t="s">
        <v>29</v>
      </c>
      <c r="E34" s="33">
        <v>83.92</v>
      </c>
      <c r="G34" s="13"/>
    </row>
    <row r="35" spans="1:7" s="2" customFormat="1" ht="33.950000000000003" customHeight="1" x14ac:dyDescent="0.25">
      <c r="A35" s="11" t="s">
        <v>64</v>
      </c>
      <c r="B35" s="7">
        <v>91591564577</v>
      </c>
      <c r="C35" s="5" t="s">
        <v>28</v>
      </c>
      <c r="D35" s="5" t="s">
        <v>24</v>
      </c>
      <c r="E35" s="33">
        <v>80.63</v>
      </c>
      <c r="G35" s="13"/>
    </row>
  </sheetData>
  <sheetProtection selectLockedCells="1"/>
  <mergeCells count="1">
    <mergeCell ref="B1:E1"/>
  </mergeCells>
  <phoneticPr fontId="3" type="noConversion"/>
  <conditionalFormatting sqref="D16:D18 A16:C16 A11:A15 A21:D35">
    <cfRule type="expression" dxfId="7" priority="55">
      <formula>MOD(ROW(),2)=0</formula>
    </cfRule>
  </conditionalFormatting>
  <conditionalFormatting sqref="A18:A19">
    <cfRule type="expression" dxfId="6" priority="7">
      <formula>MOD(ROW(),2)=0</formula>
    </cfRule>
  </conditionalFormatting>
  <conditionalFormatting sqref="A7:D10">
    <cfRule type="expression" dxfId="5" priority="82">
      <formula>MOD(ROW(),2)=0</formula>
    </cfRule>
  </conditionalFormatting>
  <conditionalFormatting sqref="B11:B15">
    <cfRule type="expression" dxfId="4" priority="20">
      <formula>MOD(ROW(),2)=0</formula>
    </cfRule>
  </conditionalFormatting>
  <conditionalFormatting sqref="A17:C17 C18 C19:D19 A20:C20 C11:D15">
    <cfRule type="expression" dxfId="3" priority="58">
      <formula>MOD(ROW(),2)=0</formula>
    </cfRule>
  </conditionalFormatting>
  <conditionalFormatting sqref="D20">
    <cfRule type="expression" dxfId="2" priority="21">
      <formula>MOD(ROW(),2)=0</formula>
    </cfRule>
  </conditionalFormatting>
  <conditionalFormatting sqref="E10 E13:E35">
    <cfRule type="expression" dxfId="1" priority="79">
      <formula>MOD(ROW(),2)=0</formula>
    </cfRule>
    <cfRule type="expression" dxfId="0" priority="80">
      <formula>MOD(ROW(),2)=1</formula>
    </cfRule>
  </conditionalFormatting>
  <printOptions horizontalCentered="1"/>
  <pageMargins left="0.7" right="0.7" top="1" bottom="1" header="0.3" footer="0.3"/>
  <pageSetup paperSize="9" scale="73" fitToHeight="0" orientation="landscape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TRANSPARENTNOST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Ivana</dc:creator>
  <cp:keywords/>
  <dc:description/>
  <cp:lastModifiedBy>Korisnik</cp:lastModifiedBy>
  <cp:revision/>
  <dcterms:created xsi:type="dcterms:W3CDTF">2016-11-01T03:33:07Z</dcterms:created>
  <dcterms:modified xsi:type="dcterms:W3CDTF">2025-11-25T12:13:50Z</dcterms:modified>
  <cp:category/>
  <cp:contentStatus/>
</cp:coreProperties>
</file>