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_neoric\Desktop\JAVNA OBJAVA\"/>
    </mc:Choice>
  </mc:AlternateContent>
  <bookViews>
    <workbookView xWindow="0" yWindow="0" windowWidth="23040" windowHeight="9264"/>
  </bookViews>
  <sheets>
    <sheet name="TRANSPARENTNOST" sheetId="1" r:id="rId1"/>
  </sheets>
  <definedNames>
    <definedName name="Br_fakture">#REF!</definedName>
    <definedName name="NazivTvrtke">TRANSPARENTNOST!#REF!</definedName>
    <definedName name="PojedinostiOBrFakture">"PojedinostiOFakturi[Br fakture]"</definedName>
    <definedName name="rngInvoice">TRANSPARENTNOST!#REF!</definedName>
    <definedName name="TraženjeKupca">#REF!</definedName>
  </definedNames>
  <calcPr calcId="152511"/>
</workbook>
</file>

<file path=xl/calcChain.xml><?xml version="1.0" encoding="utf-8"?>
<calcChain xmlns="http://schemas.openxmlformats.org/spreadsheetml/2006/main">
  <c r="B11" i="1" l="1" a="1"/>
  <c r="B11" i="1" s="1"/>
  <c r="C11" i="1" a="1"/>
  <c r="C11" i="1" s="1"/>
  <c r="B10" i="1" l="1" a="1"/>
  <c r="B10" i="1" s="1"/>
  <c r="C10" i="1" a="1"/>
  <c r="C10" i="1" s="1"/>
  <c r="B8" i="1" l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<sst xmlns="http://schemas.openxmlformats.org/spreadsheetml/2006/main" count="89" uniqueCount="66">
  <si>
    <t>Iznos</t>
  </si>
  <si>
    <t>ZAGREB</t>
  </si>
  <si>
    <t>ZAPOSLENICI</t>
  </si>
  <si>
    <t>Naziv primatelja</t>
  </si>
  <si>
    <t>OIB primatelja</t>
  </si>
  <si>
    <t>Sjedište primatelja</t>
  </si>
  <si>
    <t>Vrsta rashoda i izdatka</t>
  </si>
  <si>
    <t>INFORMACIJA O TROŠENJU SREDSTAVA</t>
  </si>
  <si>
    <t>SPLIT</t>
  </si>
  <si>
    <t xml:space="preserve">Naziv ustanove: </t>
  </si>
  <si>
    <t xml:space="preserve">ADMINISTRATOR </t>
  </si>
  <si>
    <t>34658637472</t>
  </si>
  <si>
    <t>KRIVODOL</t>
  </si>
  <si>
    <t>FINA ZAGREB</t>
  </si>
  <si>
    <t>85821130368</t>
  </si>
  <si>
    <t>32389- OSTALE RAČUN. USLUGE</t>
  </si>
  <si>
    <t>32999-OSTALI NESP.RASHODI POSL.</t>
  </si>
  <si>
    <t>HEP OPSKRBA D.O.O.</t>
  </si>
  <si>
    <t>63073332379</t>
  </si>
  <si>
    <t>32231-ELEK. ENERGIJA</t>
  </si>
  <si>
    <t>KOMUNALNO PODUZEĆE MUĆ</t>
  </si>
  <si>
    <t>21599604274</t>
  </si>
  <si>
    <t>MUĆ</t>
  </si>
  <si>
    <t xml:space="preserve">32342-ODVOZ OTPADA </t>
  </si>
  <si>
    <t>HRVATSKA RADIO TELEVIZIJA</t>
  </si>
  <si>
    <t>68419124305</t>
  </si>
  <si>
    <t>32951-PRISTOJBE</t>
  </si>
  <si>
    <t xml:space="preserve">INTEGRA COMPUTERS OBRT </t>
  </si>
  <si>
    <t>24867085894</t>
  </si>
  <si>
    <t>SINJ</t>
  </si>
  <si>
    <t>32389-OSTALE RAČUN.USLUGE</t>
  </si>
  <si>
    <t>ZAST D.O.O</t>
  </si>
  <si>
    <t>55945864193</t>
  </si>
  <si>
    <t>32329-OST. USL.TEK.I INV.ODRŽAVA.</t>
  </si>
  <si>
    <t>OTP BANKA D.D.</t>
  </si>
  <si>
    <t>52508873833</t>
  </si>
  <si>
    <t>34312-USLUGE PLATNOG PROMETA</t>
  </si>
  <si>
    <t xml:space="preserve">HRVATSKI TELEKOM </t>
  </si>
  <si>
    <t>81793146560</t>
  </si>
  <si>
    <t>32311-USLUGE TELEFONA,TELEFAK.</t>
  </si>
  <si>
    <t>Adresa: Neorić 43</t>
  </si>
  <si>
    <t>Poštanski broj : 21247 Neorić</t>
  </si>
  <si>
    <t>Web-mjesto: http://os-neoric-sutina.skole.hr/</t>
  </si>
  <si>
    <t>Tel. broj: 021 660 205</t>
  </si>
  <si>
    <t>E-pošta: neoric@os-neoric-sutina.skole.hr</t>
  </si>
  <si>
    <t>IN REBUS D.O.O.</t>
  </si>
  <si>
    <t>3224 - MATERIJAL ZA TEK. I INV. ODRŽAVANJE</t>
  </si>
  <si>
    <t>3132 - DOPRINOS ZA ZDRAVSTVENO OSIGURANJE</t>
  </si>
  <si>
    <t>3212 - NAKNADA ZA PRIJEVOZ, ZA RAD NA TERENU</t>
  </si>
  <si>
    <t>3111 - PLAĆE ZA ZAPOSLENE</t>
  </si>
  <si>
    <t>VODOVOD I KANALIZACIJA D.O.O</t>
  </si>
  <si>
    <t xml:space="preserve"> SPLIT </t>
  </si>
  <si>
    <t xml:space="preserve"> 32341-OPSKRBA VODOM </t>
  </si>
  <si>
    <t>FORMULA</t>
  </si>
  <si>
    <t>32319 - OSTALE USLUGE ZA KOMUNIKACIJU I PRIJEVOZ</t>
  </si>
  <si>
    <t>32999- OSTALI NESPOMENUTI RASHODI</t>
  </si>
  <si>
    <t>HRVATSKA POŠTA D.D</t>
  </si>
  <si>
    <t>VELIKA GORICA</t>
  </si>
  <si>
    <t>32313 - POŠTARINA</t>
  </si>
  <si>
    <t>32349 - OSTALE KOMUNALNE USLUGE</t>
  </si>
  <si>
    <t>Osnovna škola Neorić Sutina</t>
  </si>
  <si>
    <t>PAIĆ TOURS</t>
  </si>
  <si>
    <t>DICMO</t>
  </si>
  <si>
    <t>TRAVANJ 2025.</t>
  </si>
  <si>
    <t>HEP - OPERATOR DISTRIBUCIJSKOG SUSTAVA D.O.O.</t>
  </si>
  <si>
    <t>32379 - OSTALE INTELEKTUALNE USLUGE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</si>
</sst>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  <numFmt numFmtId="166" formatCode="#,##0.00\ [$€-41A]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sz val="10"/>
      <color indexed="8"/>
      <name val="Arial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2">
    <xf numFmtId="0" fontId="0" fillId="0" borderId="0" applyNumberFormat="0" applyFill="0" applyBorder="0">
      <alignment vertical="top" wrapText="1"/>
    </xf>
    <xf numFmtId="0" fontId="14" fillId="0" borderId="0" applyNumberFormat="0" applyFill="0" applyBorder="0" applyAlignment="0" applyProtection="0"/>
    <xf numFmtId="0" fontId="12" fillId="0" borderId="0" applyNumberFormat="0" applyFill="0" applyBorder="0" applyProtection="0">
      <alignment vertical="center"/>
    </xf>
    <xf numFmtId="0" fontId="5" fillId="0" borderId="0" applyNumberFormat="0" applyFill="0" applyBorder="0" applyAlignment="0" applyProtection="0"/>
    <xf numFmtId="10" fontId="4" fillId="0" borderId="0" applyFont="0" applyFill="0" applyBorder="0" applyProtection="0">
      <alignment horizontal="left"/>
    </xf>
    <xf numFmtId="0" fontId="13" fillId="0" borderId="0" applyNumberFormat="0" applyFill="0" applyBorder="0" applyAlignment="0" applyProtection="0">
      <alignment vertical="top" wrapText="1"/>
    </xf>
    <xf numFmtId="0" fontId="7" fillId="4" borderId="3" applyNumberFormat="0" applyAlignment="0" applyProtection="0"/>
    <xf numFmtId="0" fontId="8" fillId="3" borderId="0" applyNumberFormat="0" applyBorder="0" applyAlignment="0" applyProtection="0"/>
    <xf numFmtId="0" fontId="11" fillId="0" borderId="0" applyFill="0" applyBorder="0" applyProtection="0">
      <alignment horizontal="left" vertical="center"/>
    </xf>
    <xf numFmtId="0" fontId="1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9" fillId="0" borderId="2" applyNumberFormat="0" applyAlignment="0" applyProtection="0"/>
    <xf numFmtId="0" fontId="16" fillId="0" borderId="0" applyFill="0" applyBorder="0" applyProtection="0">
      <alignment horizontal="left" vertical="center"/>
    </xf>
    <xf numFmtId="165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2" fontId="17" fillId="0" borderId="0" applyFont="0" applyFill="0" applyBorder="0" applyAlignment="0" applyProtection="0"/>
    <xf numFmtId="0" fontId="18" fillId="6" borderId="0" applyNumberFormat="0" applyBorder="0" applyAlignment="0" applyProtection="0"/>
    <xf numFmtId="0" fontId="19" fillId="7" borderId="0" applyNumberFormat="0" applyBorder="0" applyAlignment="0" applyProtection="0"/>
    <xf numFmtId="0" fontId="20" fillId="8" borderId="0" applyNumberFormat="0" applyBorder="0" applyAlignment="0" applyProtection="0"/>
    <xf numFmtId="0" fontId="21" fillId="9" borderId="4" applyNumberFormat="0" applyAlignment="0" applyProtection="0"/>
    <xf numFmtId="0" fontId="22" fillId="10" borderId="5" applyNumberFormat="0" applyAlignment="0" applyProtection="0"/>
    <xf numFmtId="0" fontId="23" fillId="10" borderId="4" applyNumberFormat="0" applyAlignment="0" applyProtection="0"/>
    <xf numFmtId="0" fontId="24" fillId="0" borderId="6" applyNumberFormat="0" applyFill="0" applyAlignment="0" applyProtection="0"/>
    <xf numFmtId="0" fontId="25" fillId="11" borderId="7" applyNumberFormat="0" applyAlignment="0" applyProtection="0"/>
    <xf numFmtId="0" fontId="17" fillId="12" borderId="8" applyNumberFormat="0" applyFont="0" applyAlignment="0" applyProtection="0"/>
    <xf numFmtId="0" fontId="26" fillId="13" borderId="0" applyNumberFormat="0" applyBorder="0" applyAlignment="0" applyProtection="0"/>
    <xf numFmtId="0" fontId="2" fillId="5" borderId="0" applyNumberFormat="0" applyBorder="0" applyAlignment="0" applyProtection="0"/>
    <xf numFmtId="0" fontId="2" fillId="14" borderId="0" applyNumberFormat="0" applyBorder="0" applyAlignment="0" applyProtection="0"/>
    <xf numFmtId="0" fontId="26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6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6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6" borderId="0" applyNumberFormat="0" applyBorder="0" applyAlignment="0" applyProtection="0"/>
    <xf numFmtId="0" fontId="26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6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2" fillId="34" borderId="0" applyNumberFormat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</cellStyleXfs>
  <cellXfs count="33">
    <xf numFmtId="0" fontId="0" fillId="0" borderId="0" xfId="0">
      <alignment vertical="top" wrapText="1"/>
    </xf>
    <xf numFmtId="0" fontId="4" fillId="0" borderId="0" xfId="0" applyFont="1" applyProtection="1">
      <alignment vertical="top" wrapText="1"/>
    </xf>
    <xf numFmtId="0" fontId="4" fillId="0" borderId="0" xfId="0" applyFont="1" applyAlignment="1" applyProtection="1">
      <alignment vertical="center"/>
    </xf>
    <xf numFmtId="0" fontId="7" fillId="4" borderId="3" xfId="6" applyAlignment="1" applyProtection="1">
      <alignment vertical="top" wrapText="1"/>
    </xf>
    <xf numFmtId="0" fontId="8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1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top" wrapText="1"/>
    </xf>
    <xf numFmtId="0" fontId="6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4" fillId="2" borderId="0" xfId="0" applyFont="1" applyFill="1" applyProtection="1">
      <alignment vertical="top" wrapText="1"/>
    </xf>
    <xf numFmtId="0" fontId="4" fillId="2" borderId="0" xfId="0" applyFont="1" applyFill="1" applyAlignment="1" applyProtection="1">
      <alignment vertical="center"/>
    </xf>
    <xf numFmtId="0" fontId="2" fillId="2" borderId="0" xfId="0" applyNumberFormat="1" applyFont="1" applyFill="1" applyBorder="1" applyAlignment="1" applyProtection="1">
      <alignment horizontal="center" vertical="center"/>
    </xf>
    <xf numFmtId="0" fontId="28" fillId="3" borderId="1" xfId="7" applyFont="1" applyBorder="1" applyAlignment="1">
      <alignment horizontal="left" vertical="center" wrapText="1"/>
    </xf>
    <xf numFmtId="0" fontId="28" fillId="3" borderId="0" xfId="7" applyFont="1" applyAlignment="1">
      <alignment horizontal="left" vertical="center" wrapText="1"/>
    </xf>
    <xf numFmtId="0" fontId="28" fillId="3" borderId="9" xfId="7" applyFont="1" applyBorder="1" applyAlignment="1">
      <alignment horizontal="center" vertical="center" wrapText="1"/>
    </xf>
    <xf numFmtId="0" fontId="28" fillId="3" borderId="0" xfId="7" applyFont="1" applyAlignment="1">
      <alignment horizontal="center" vertical="center" wrapText="1"/>
    </xf>
    <xf numFmtId="0" fontId="28" fillId="3" borderId="9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7" fillId="4" borderId="3" xfId="6" applyAlignment="1" applyProtection="1">
      <alignment horizontal="center" vertical="center" wrapText="1"/>
    </xf>
    <xf numFmtId="2" fontId="6" fillId="0" borderId="0" xfId="0" applyNumberFormat="1" applyFont="1" applyBorder="1" applyAlignment="1" applyProtection="1">
      <alignment horizontal="right" vertical="center"/>
    </xf>
    <xf numFmtId="2" fontId="11" fillId="0" borderId="0" xfId="8" applyNumberFormat="1" applyFill="1" applyBorder="1" applyAlignment="1" applyProtection="1">
      <alignment horizontal="right" vertical="center"/>
    </xf>
    <xf numFmtId="2" fontId="4" fillId="0" borderId="0" xfId="0" applyNumberFormat="1" applyFont="1" applyAlignment="1" applyProtection="1">
      <alignment horizontal="right" vertical="top" wrapText="1"/>
    </xf>
    <xf numFmtId="2" fontId="27" fillId="0" borderId="0" xfId="2" applyNumberFormat="1" applyFont="1" applyBorder="1" applyAlignment="1" applyProtection="1">
      <alignment horizontal="center" vertical="center"/>
    </xf>
    <xf numFmtId="166" fontId="0" fillId="0" borderId="0" xfId="0" applyNumberFormat="1">
      <alignment vertical="top" wrapText="1"/>
    </xf>
    <xf numFmtId="166" fontId="0" fillId="0" borderId="0" xfId="0" applyNumberFormat="1" applyFill="1" applyBorder="1" applyAlignment="1">
      <alignment horizontal="right" vertical="center"/>
    </xf>
    <xf numFmtId="166" fontId="4" fillId="0" borderId="0" xfId="0" applyNumberFormat="1" applyFont="1" applyAlignment="1" applyProtection="1">
      <alignment horizontal="right" vertical="top" wrapText="1"/>
    </xf>
    <xf numFmtId="0" fontId="7" fillId="4" borderId="3" xfId="6" applyAlignment="1" applyProtection="1">
      <alignment horizontal="center" vertical="center" wrapText="1"/>
    </xf>
  </cellXfs>
  <cellStyles count="52">
    <cellStyle name="20% - Accent1" xfId="27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8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7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6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ad" xfId="18" builtinId="27" customBuiltin="1"/>
    <cellStyle name="Calculation" xfId="22" builtinId="22" customBuiltin="1"/>
    <cellStyle name="Check Cell" xfId="24" builtinId="23" customBuiltin="1"/>
    <cellStyle name="Comma" xfId="13" builtinId="3" customBuiltin="1"/>
    <cellStyle name="Comma [0]" xfId="14" builtinId="6" customBuiltin="1"/>
    <cellStyle name="Comma 2" xfId="51"/>
    <cellStyle name="Currency" xfId="15" builtinId="4" customBuiltin="1"/>
    <cellStyle name="Currency [0]" xfId="16" builtinId="7" customBuiltin="1"/>
    <cellStyle name="Explanatory Text" xfId="10" builtinId="53" customBuiltin="1"/>
    <cellStyle name="Followed Hyperlink" xfId="5" builtinId="9" customBuiltin="1"/>
    <cellStyle name="Good" xfId="17" builtinId="26" customBuiltin="1"/>
    <cellStyle name="Heading 1" xfId="2" builtinId="16" customBuiltin="1"/>
    <cellStyle name="Heading 2" xfId="3" builtinId="17" customBuiltin="1"/>
    <cellStyle name="Heading 3" xfId="8" builtinId="18" customBuiltin="1"/>
    <cellStyle name="Heading 4" xfId="12" builtinId="19" customBuiltin="1"/>
    <cellStyle name="Hyperlink" xfId="1" builtinId="8" customBuiltin="1"/>
    <cellStyle name="Input" xfId="20" builtinId="20" customBuiltin="1"/>
    <cellStyle name="Linked Cell" xfId="23" builtinId="24" customBuiltin="1"/>
    <cellStyle name="Neutral" xfId="19" builtinId="28" customBuiltin="1"/>
    <cellStyle name="Normal" xfId="0" builtinId="0" customBuiltin="1"/>
    <cellStyle name="Normal 2" xfId="49"/>
    <cellStyle name="Note" xfId="25" builtinId="10" customBuiltin="1"/>
    <cellStyle name="Obično_List4" xfId="50"/>
    <cellStyle name="Output" xfId="21" builtinId="21" customBuiltin="1"/>
    <cellStyle name="Percent" xfId="4" builtinId="5" customBuiltin="1"/>
    <cellStyle name="Title" xfId="6" builtinId="15" customBuiltin="1"/>
    <cellStyle name="Total" xfId="11" builtinId="25" customBuiltin="1"/>
    <cellStyle name="Warning Text" xfId="9" builtinId="11" customBuiltin="1"/>
  </cellStyles>
  <dxfs count="33"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#,##0.00\ [$€-41A]"/>
      <fill>
        <patternFill patternType="none">
          <fgColor indexed="64"/>
          <bgColor auto="1"/>
        </patternFill>
      </fill>
      <alignment horizontal="right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2"/>
      <tableStyleElement type="headerRow" dxfId="31"/>
      <tableStyleElement type="totalRow" dxfId="30"/>
      <tableStyleElement type="firstColumn" dxfId="29"/>
      <tableStyleElement type="lastColumn" dxfId="28"/>
      <tableStyleElement type="firstRowStripe" dxfId="27"/>
      <tableStyleElement type="firstColumnStripe" dxfId="2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32C5E2"/>
      <color rgb="FF50CD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29" dataDxfId="25" totalsRowDxfId="24">
  <autoFilter ref="A6:E29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3" totalsRowDxfId="22">
      <calculatedColumnFormula array="1">IFERROR(INDEX(#REF!,SMALL(IF(#REF!=rngInvoice,ROW(#REF!)-ROW(#REF!)), ROW(1:1)), MATCH($A$6,#REF!, 0)),"")</calculatedColumnFormula>
    </tableColumn>
    <tableColumn id="8" name="OIB primatelja" dataDxfId="21" totalsRowDxfId="20">
      <calculatedColumnFormula array="1">IFERROR(INDEX(#REF!,SMALL(IF(#REF!=rngInvoice,ROW(#REF!)-ROW(#REF!)), ROW(1:1)), MATCH($B$6,#REF!, 0)),"")</calculatedColumnFormula>
    </tableColumn>
    <tableColumn id="10" name="Sjedište primatelja" dataDxfId="19" totalsRowDxfId="18">
      <calculatedColumnFormula array="1">IFERROR(INDEX(#REF!,SMALL(IF(#REF!=rngInvoice,ROW(#REF!)-ROW(#REF!)), ROW(1:1)), MATCH($C$6,#REF!, 0)),"")</calculatedColumnFormula>
    </tableColumn>
    <tableColumn id="3" name="Vrsta rashoda i izdatka" dataDxfId="17" totalsRowDxfId="16"/>
    <tableColumn id="11" name="Iznos" totalsRowFunction="count" dataDxfId="15" totalsRowDxfId="14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37"/>
  <sheetViews>
    <sheetView showGridLines="0" tabSelected="1" topLeftCell="A13" zoomScaleNormal="100" workbookViewId="0">
      <selection activeCell="E12" sqref="E12"/>
    </sheetView>
  </sheetViews>
  <sheetFormatPr defaultColWidth="9" defaultRowHeight="33.9" customHeight="1" x14ac:dyDescent="0.3"/>
  <cols>
    <col min="1" max="1" width="44.5546875" style="8" bestFit="1" customWidth="1"/>
    <col min="2" max="2" width="24.6640625" style="8" customWidth="1"/>
    <col min="3" max="3" width="27.5546875" style="8" customWidth="1"/>
    <col min="4" max="4" width="49" style="8" bestFit="1" customWidth="1"/>
    <col min="5" max="5" width="21.44140625" style="27" customWidth="1"/>
    <col min="6" max="6" width="0.33203125" style="1" customWidth="1"/>
    <col min="7" max="7" width="11.33203125" style="13" customWidth="1"/>
    <col min="8" max="9" width="9" style="1"/>
    <col min="10" max="12" width="9.44140625" style="1" customWidth="1"/>
    <col min="13" max="16384" width="9" style="1"/>
  </cols>
  <sheetData>
    <row r="1" spans="1:7" ht="67.8" customHeight="1" thickBot="1" x14ac:dyDescent="0.35">
      <c r="A1" s="24" t="s">
        <v>9</v>
      </c>
      <c r="B1" s="32" t="s">
        <v>60</v>
      </c>
      <c r="C1" s="32"/>
      <c r="D1" s="32"/>
      <c r="E1" s="32"/>
      <c r="F1" s="3"/>
    </row>
    <row r="2" spans="1:7" ht="37.5" customHeight="1" thickTop="1" x14ac:dyDescent="0.3">
      <c r="A2" s="20" t="s">
        <v>40</v>
      </c>
      <c r="B2" s="20"/>
      <c r="C2" s="16" t="s">
        <v>43</v>
      </c>
      <c r="D2" s="18" t="s">
        <v>44</v>
      </c>
      <c r="E2" s="18"/>
      <c r="F2" s="4"/>
    </row>
    <row r="3" spans="1:7" ht="47.25" customHeight="1" x14ac:dyDescent="0.3">
      <c r="A3" s="17" t="s">
        <v>41</v>
      </c>
      <c r="B3" s="17"/>
      <c r="C3" s="17"/>
      <c r="D3" s="19" t="s">
        <v>42</v>
      </c>
      <c r="E3" s="19"/>
      <c r="F3" s="4"/>
    </row>
    <row r="4" spans="1:7" ht="44.1" customHeight="1" x14ac:dyDescent="0.3">
      <c r="A4" s="21" t="s">
        <v>63</v>
      </c>
      <c r="B4" s="9"/>
      <c r="C4" s="9"/>
      <c r="D4" s="9"/>
      <c r="E4" s="25"/>
    </row>
    <row r="5" spans="1:7" ht="44.1" customHeight="1" x14ac:dyDescent="0.3">
      <c r="A5" s="23" t="s">
        <v>7</v>
      </c>
      <c r="B5" s="23"/>
      <c r="C5" s="23"/>
      <c r="D5" s="23"/>
      <c r="E5" s="28"/>
    </row>
    <row r="6" spans="1:7" s="2" customFormat="1" ht="33.9" customHeight="1" x14ac:dyDescent="0.3">
      <c r="A6" s="6" t="s">
        <v>3</v>
      </c>
      <c r="B6" s="6" t="s">
        <v>4</v>
      </c>
      <c r="C6" s="6" t="s">
        <v>5</v>
      </c>
      <c r="D6" s="6" t="s">
        <v>6</v>
      </c>
      <c r="E6" s="26" t="s">
        <v>0</v>
      </c>
      <c r="G6" s="14"/>
    </row>
    <row r="7" spans="1:7" s="2" customFormat="1" ht="33.75" customHeight="1" x14ac:dyDescent="0.3">
      <c r="A7" s="7" t="s">
        <v>2</v>
      </c>
      <c r="B7" s="10"/>
      <c r="C7" s="5"/>
      <c r="D7" s="11" t="s">
        <v>49</v>
      </c>
      <c r="E7" s="29">
        <v>31745.89</v>
      </c>
      <c r="G7" s="14"/>
    </row>
    <row r="8" spans="1:7" s="2" customFormat="1" ht="33.75" customHeight="1" x14ac:dyDescent="0.3">
      <c r="A8" s="7" t="s">
        <v>2</v>
      </c>
      <c r="B8" s="10" t="str">
        <f t="array" ref="B8">IFERROR(INDEX(#REF!,SMALL(IF(#REF!=rngInvoice,ROW(#REF!)-ROW(#REF!)), ROW(3:3)), MATCH($B$6,#REF!, 0)),"")</f>
        <v/>
      </c>
      <c r="C8" s="5" t="str">
        <f t="array" ref="C8">IFERROR(INDEX(#REF!,SMALL(IF(#REF!=rngInvoice,ROW(#REF!)-ROW(#REF!)), ROW(3:3)), MATCH($C$6,#REF!, 0)),"")</f>
        <v/>
      </c>
      <c r="D8" s="5" t="s">
        <v>48</v>
      </c>
      <c r="E8" s="29">
        <v>1468.79</v>
      </c>
      <c r="G8" s="14"/>
    </row>
    <row r="9" spans="1:7" s="2" customFormat="1" ht="33.75" customHeight="1" x14ac:dyDescent="0.3">
      <c r="A9" s="7" t="s">
        <v>2</v>
      </c>
      <c r="B9" s="10" t="str">
        <f t="array" ref="B9">IFERROR(INDEX(#REF!,SMALL(IF(#REF!=rngInvoice,ROW(#REF!)-ROW(#REF!)), ROW(3:3)), MATCH($B$6,#REF!, 0)),"")</f>
        <v/>
      </c>
      <c r="C9" s="5" t="str">
        <f t="array" ref="C9">IFERROR(INDEX(#REF!,SMALL(IF(#REF!=rngInvoice,ROW(#REF!)-ROW(#REF!)), ROW(3:3)), MATCH($C$6,#REF!, 0)),"")</f>
        <v/>
      </c>
      <c r="D9" s="11" t="s">
        <v>47</v>
      </c>
      <c r="E9" s="30">
        <v>6473.92</v>
      </c>
      <c r="G9" s="14"/>
    </row>
    <row r="10" spans="1:7" s="2" customFormat="1" ht="33.75" customHeight="1" x14ac:dyDescent="0.3">
      <c r="A10" s="7" t="s">
        <v>2</v>
      </c>
      <c r="B10" s="10" t="str">
        <f t="array" ref="B10">IFERROR(INDEX(#REF!,SMALL(IF(#REF!=rngInvoice,ROW(#REF!)-ROW(#REF!)), ROW(6:6)), MATCH($B$6,#REF!, 0)),"")</f>
        <v/>
      </c>
      <c r="C10" s="5" t="str">
        <f t="array" ref="C10">IFERROR(INDEX(#REF!,SMALL(IF(#REF!=rngInvoice,ROW(#REF!)-ROW(#REF!)), ROW(6:6)), MATCH($C$6,#REF!, 0)),"")</f>
        <v/>
      </c>
      <c r="D10" s="5" t="s">
        <v>46</v>
      </c>
      <c r="E10" s="30">
        <v>13.15</v>
      </c>
      <c r="G10" s="14"/>
    </row>
    <row r="11" spans="1:7" s="2" customFormat="1" ht="33.75" customHeight="1" x14ac:dyDescent="0.3">
      <c r="A11" s="7" t="s">
        <v>2</v>
      </c>
      <c r="B11" s="10" t="str">
        <f t="array" ref="B11">IFERROR(INDEX(#REF!,SMALL(IF(#REF!=rngInvoice,ROW(#REF!)-ROW(#REF!)), ROW(6:6)), MATCH($B$6,#REF!, 0)),"")</f>
        <v/>
      </c>
      <c r="C11" s="5" t="str">
        <f t="array" ref="C11">IFERROR(INDEX(#REF!,SMALL(IF(#REF!=rngInvoice,ROW(#REF!)-ROW(#REF!)), ROW(6:6)), MATCH($C$6,#REF!, 0)),"")</f>
        <v/>
      </c>
      <c r="D11" s="5" t="s">
        <v>55</v>
      </c>
      <c r="E11" s="30">
        <v>146.6</v>
      </c>
      <c r="G11" s="14"/>
    </row>
    <row r="12" spans="1:7" s="2" customFormat="1" ht="33.75" customHeight="1" x14ac:dyDescent="0.3">
      <c r="A12" s="7" t="s">
        <v>53</v>
      </c>
      <c r="B12" s="10">
        <v>78370325469</v>
      </c>
      <c r="C12" s="5" t="s">
        <v>29</v>
      </c>
      <c r="D12" s="5" t="s">
        <v>54</v>
      </c>
      <c r="E12" s="30">
        <v>2541.25</v>
      </c>
      <c r="G12" s="14"/>
    </row>
    <row r="13" spans="1:7" s="2" customFormat="1" ht="40.5" customHeight="1" x14ac:dyDescent="0.3">
      <c r="A13" s="7" t="s">
        <v>10</v>
      </c>
      <c r="B13" s="10" t="s">
        <v>11</v>
      </c>
      <c r="C13" s="5" t="s">
        <v>12</v>
      </c>
      <c r="D13" s="11" t="s">
        <v>30</v>
      </c>
      <c r="E13" s="30">
        <v>92.9</v>
      </c>
      <c r="G13" s="14"/>
    </row>
    <row r="14" spans="1:7" s="2" customFormat="1" ht="40.5" customHeight="1" x14ac:dyDescent="0.3">
      <c r="A14" s="15" t="s">
        <v>13</v>
      </c>
      <c r="B14" s="10" t="s">
        <v>14</v>
      </c>
      <c r="C14" s="5" t="s">
        <v>1</v>
      </c>
      <c r="D14" s="11" t="s">
        <v>15</v>
      </c>
      <c r="E14" s="30">
        <v>1.66</v>
      </c>
      <c r="G14" s="14"/>
    </row>
    <row r="15" spans="1:7" s="2" customFormat="1" ht="40.5" customHeight="1" x14ac:dyDescent="0.3">
      <c r="A15" s="15" t="s">
        <v>13</v>
      </c>
      <c r="B15" s="10" t="s">
        <v>14</v>
      </c>
      <c r="C15" s="5" t="s">
        <v>1</v>
      </c>
      <c r="D15" s="11" t="s">
        <v>16</v>
      </c>
      <c r="E15" s="30">
        <v>8.3000000000000007</v>
      </c>
      <c r="G15" s="14"/>
    </row>
    <row r="16" spans="1:7" s="2" customFormat="1" ht="40.5" customHeight="1" x14ac:dyDescent="0.3">
      <c r="A16" s="15" t="s">
        <v>13</v>
      </c>
      <c r="B16" s="10">
        <v>85821130368</v>
      </c>
      <c r="C16" s="5" t="s">
        <v>1</v>
      </c>
      <c r="D16" s="5" t="s">
        <v>16</v>
      </c>
      <c r="E16" s="30">
        <v>13.28</v>
      </c>
      <c r="G16" s="14"/>
    </row>
    <row r="17" spans="1:7" s="2" customFormat="1" ht="40.5" customHeight="1" x14ac:dyDescent="0.3">
      <c r="A17" s="15" t="s">
        <v>17</v>
      </c>
      <c r="B17" s="10" t="s">
        <v>18</v>
      </c>
      <c r="C17" s="5" t="s">
        <v>1</v>
      </c>
      <c r="D17" s="11" t="s">
        <v>19</v>
      </c>
      <c r="E17" s="30">
        <v>314.63</v>
      </c>
      <c r="G17" s="14"/>
    </row>
    <row r="18" spans="1:7" s="2" customFormat="1" ht="40.5" customHeight="1" x14ac:dyDescent="0.3">
      <c r="A18" s="15" t="s">
        <v>64</v>
      </c>
      <c r="B18" s="10">
        <v>46830600751</v>
      </c>
      <c r="C18" s="5" t="s">
        <v>8</v>
      </c>
      <c r="D18" s="5" t="s">
        <v>65</v>
      </c>
      <c r="E18" s="30">
        <v>138.75</v>
      </c>
      <c r="G18" s="14"/>
    </row>
    <row r="19" spans="1:7" s="2" customFormat="1" ht="40.5" customHeight="1" x14ac:dyDescent="0.3">
      <c r="A19" s="15" t="s">
        <v>20</v>
      </c>
      <c r="B19" s="22" t="s">
        <v>21</v>
      </c>
      <c r="C19" s="5" t="s">
        <v>22</v>
      </c>
      <c r="D19" s="5" t="s">
        <v>59</v>
      </c>
      <c r="E19" s="30">
        <v>40.880000000000003</v>
      </c>
      <c r="G19" s="14"/>
    </row>
    <row r="20" spans="1:7" s="2" customFormat="1" ht="40.5" customHeight="1" x14ac:dyDescent="0.3">
      <c r="A20" s="15" t="s">
        <v>20</v>
      </c>
      <c r="B20" s="22" t="s">
        <v>21</v>
      </c>
      <c r="C20" s="5" t="s">
        <v>22</v>
      </c>
      <c r="D20" s="5" t="s">
        <v>23</v>
      </c>
      <c r="E20" s="30">
        <v>27.84</v>
      </c>
      <c r="G20" s="14"/>
    </row>
    <row r="21" spans="1:7" s="2" customFormat="1" ht="40.5" customHeight="1" x14ac:dyDescent="0.3">
      <c r="A21" s="7" t="s">
        <v>24</v>
      </c>
      <c r="B21" s="10" t="s">
        <v>25</v>
      </c>
      <c r="C21" s="5" t="s">
        <v>1</v>
      </c>
      <c r="D21" s="11" t="s">
        <v>26</v>
      </c>
      <c r="E21" s="30">
        <v>21.24</v>
      </c>
      <c r="G21" s="14"/>
    </row>
    <row r="22" spans="1:7" s="2" customFormat="1" ht="40.5" customHeight="1" x14ac:dyDescent="0.3">
      <c r="A22" s="7" t="s">
        <v>27</v>
      </c>
      <c r="B22" s="10" t="s">
        <v>28</v>
      </c>
      <c r="C22" s="5" t="s">
        <v>29</v>
      </c>
      <c r="D22" s="11" t="s">
        <v>30</v>
      </c>
      <c r="E22" s="30">
        <v>82.95</v>
      </c>
      <c r="G22" s="14"/>
    </row>
    <row r="23" spans="1:7" s="2" customFormat="1" ht="40.5" customHeight="1" x14ac:dyDescent="0.3">
      <c r="A23" s="7" t="s">
        <v>61</v>
      </c>
      <c r="B23" s="10">
        <v>15758611281</v>
      </c>
      <c r="C23" s="5" t="s">
        <v>62</v>
      </c>
      <c r="D23" s="5" t="s">
        <v>54</v>
      </c>
      <c r="E23" s="30">
        <v>350</v>
      </c>
      <c r="G23" s="14"/>
    </row>
    <row r="24" spans="1:7" s="2" customFormat="1" ht="33.75" customHeight="1" x14ac:dyDescent="0.3">
      <c r="A24" s="7" t="s">
        <v>31</v>
      </c>
      <c r="B24" s="10" t="s">
        <v>32</v>
      </c>
      <c r="C24" s="5" t="s">
        <v>8</v>
      </c>
      <c r="D24" s="11" t="s">
        <v>33</v>
      </c>
      <c r="E24" s="30">
        <v>87.5</v>
      </c>
      <c r="G24" s="14"/>
    </row>
    <row r="25" spans="1:7" s="2" customFormat="1" ht="33.75" customHeight="1" x14ac:dyDescent="0.3">
      <c r="A25" s="7" t="s">
        <v>34</v>
      </c>
      <c r="B25" s="10" t="s">
        <v>35</v>
      </c>
      <c r="C25" s="5" t="s">
        <v>8</v>
      </c>
      <c r="D25" s="11" t="s">
        <v>36</v>
      </c>
      <c r="E25" s="30">
        <v>56.52</v>
      </c>
      <c r="G25" s="14"/>
    </row>
    <row r="26" spans="1:7" s="2" customFormat="1" ht="33.75" customHeight="1" x14ac:dyDescent="0.3">
      <c r="A26" s="7" t="s">
        <v>50</v>
      </c>
      <c r="B26" s="10">
        <v>56826138353</v>
      </c>
      <c r="C26" s="5" t="s">
        <v>51</v>
      </c>
      <c r="D26" s="5" t="s">
        <v>52</v>
      </c>
      <c r="E26" s="30">
        <v>20.27</v>
      </c>
      <c r="G26" s="14"/>
    </row>
    <row r="27" spans="1:7" s="2" customFormat="1" ht="48.6" customHeight="1" x14ac:dyDescent="0.3">
      <c r="A27" s="7" t="s">
        <v>37</v>
      </c>
      <c r="B27" s="10" t="s">
        <v>38</v>
      </c>
      <c r="C27" s="5" t="s">
        <v>1</v>
      </c>
      <c r="D27" s="11" t="s">
        <v>39</v>
      </c>
      <c r="E27" s="30">
        <v>41.65</v>
      </c>
      <c r="G27" s="14"/>
    </row>
    <row r="28" spans="1:7" s="2" customFormat="1" ht="48.6" customHeight="1" x14ac:dyDescent="0.3">
      <c r="A28" s="7" t="s">
        <v>56</v>
      </c>
      <c r="B28" s="10">
        <v>87311810356</v>
      </c>
      <c r="C28" s="5" t="s">
        <v>57</v>
      </c>
      <c r="D28" s="5" t="s">
        <v>58</v>
      </c>
      <c r="E28" s="30">
        <v>21.62</v>
      </c>
      <c r="G28" s="14"/>
    </row>
    <row r="29" spans="1:7" s="2" customFormat="1" ht="33.9" customHeight="1" x14ac:dyDescent="0.3">
      <c r="A29" s="12" t="s">
        <v>45</v>
      </c>
      <c r="B29" s="10">
        <v>91591564577</v>
      </c>
      <c r="C29" s="5" t="s">
        <v>1</v>
      </c>
      <c r="D29" s="5" t="s">
        <v>30</v>
      </c>
      <c r="E29" s="30">
        <v>80.63</v>
      </c>
      <c r="G29" s="14"/>
    </row>
    <row r="30" spans="1:7" ht="33.9" customHeight="1" x14ac:dyDescent="0.3">
      <c r="E30" s="31"/>
    </row>
    <row r="31" spans="1:7" ht="33.9" customHeight="1" x14ac:dyDescent="0.3">
      <c r="E31" s="31"/>
    </row>
    <row r="32" spans="1:7" ht="33.9" customHeight="1" x14ac:dyDescent="0.3">
      <c r="E32" s="31"/>
    </row>
    <row r="33" spans="5:5" ht="33.9" customHeight="1" x14ac:dyDescent="0.3">
      <c r="E33" s="31"/>
    </row>
    <row r="34" spans="5:5" ht="33.9" customHeight="1" x14ac:dyDescent="0.3">
      <c r="E34" s="31"/>
    </row>
    <row r="35" spans="5:5" ht="33.9" customHeight="1" x14ac:dyDescent="0.3">
      <c r="E35" s="31"/>
    </row>
    <row r="36" spans="5:5" ht="33.9" customHeight="1" x14ac:dyDescent="0.3">
      <c r="E36" s="31"/>
    </row>
    <row r="37" spans="5:5" ht="33.9" customHeight="1" x14ac:dyDescent="0.3">
      <c r="E37" s="31"/>
    </row>
  </sheetData>
  <sheetProtection selectLockedCells="1"/>
  <mergeCells count="1">
    <mergeCell ref="B1:E1"/>
  </mergeCells>
  <phoneticPr fontId="3" type="noConversion"/>
  <conditionalFormatting sqref="A14:A16 D14:D16 D27:D28 A27:C29 A22:D26 A7:D12">
    <cfRule type="expression" dxfId="13" priority="82">
      <formula>MOD(ROW(),2)=0</formula>
    </cfRule>
  </conditionalFormatting>
  <conditionalFormatting sqref="E9:E29">
    <cfRule type="expression" dxfId="12" priority="79">
      <formula>MOD(ROW(),2)=0</formula>
    </cfRule>
    <cfRule type="expression" dxfId="11" priority="80">
      <formula>MOD(ROW(),2)=1</formula>
    </cfRule>
  </conditionalFormatting>
  <conditionalFormatting sqref="C13:D13 C20:D20 A17:C18 A21:C21 C19">
    <cfRule type="expression" dxfId="10" priority="58">
      <formula>MOD(ROW(),2)=0</formula>
    </cfRule>
  </conditionalFormatting>
  <conditionalFormatting sqref="A13">
    <cfRule type="expression" dxfId="9" priority="55">
      <formula>MOD(ROW(),2)=0</formula>
    </cfRule>
  </conditionalFormatting>
  <conditionalFormatting sqref="A20">
    <cfRule type="expression" dxfId="8" priority="54">
      <formula>MOD(ROW(),2)=0</formula>
    </cfRule>
  </conditionalFormatting>
  <conditionalFormatting sqref="B14:C14">
    <cfRule type="expression" dxfId="7" priority="31">
      <formula>MOD(ROW(),2)=0</formula>
    </cfRule>
  </conditionalFormatting>
  <conditionalFormatting sqref="B15:C16">
    <cfRule type="expression" dxfId="6" priority="30">
      <formula>MOD(ROW(),2)=0</formula>
    </cfRule>
  </conditionalFormatting>
  <conditionalFormatting sqref="D17:D18">
    <cfRule type="expression" dxfId="5" priority="27">
      <formula>MOD(ROW(),2)=0</formula>
    </cfRule>
  </conditionalFormatting>
  <conditionalFormatting sqref="D29">
    <cfRule type="expression" dxfId="4" priority="24">
      <formula>MOD(ROW(),2)=0</formula>
    </cfRule>
  </conditionalFormatting>
  <conditionalFormatting sqref="D21">
    <cfRule type="expression" dxfId="3" priority="21">
      <formula>MOD(ROW(),2)=0</formula>
    </cfRule>
  </conditionalFormatting>
  <conditionalFormatting sqref="B13">
    <cfRule type="expression" dxfId="2" priority="20">
      <formula>MOD(ROW(),2)=0</formula>
    </cfRule>
  </conditionalFormatting>
  <conditionalFormatting sqref="A19">
    <cfRule type="expression" dxfId="1" priority="7">
      <formula>MOD(ROW(),2)=0</formula>
    </cfRule>
  </conditionalFormatting>
  <conditionalFormatting sqref="D19">
    <cfRule type="expression" dxfId="0" priority="6">
      <formula>MOD(ROW(),2)=0</formula>
    </cfRule>
  </conditionalFormatting>
  <printOptions horizontalCentered="1"/>
  <pageMargins left="0.7" right="0.7" top="1" bottom="1" header="0.3" footer="0.3"/>
  <pageSetup paperSize="9" scale="73" fitToHeight="0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TRANSPARENTNOST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os_neoric</cp:lastModifiedBy>
  <cp:lastPrinted>2025-04-14T08:19:25Z</cp:lastPrinted>
  <dcterms:created xsi:type="dcterms:W3CDTF">2016-11-01T03:33:07Z</dcterms:created>
  <dcterms:modified xsi:type="dcterms:W3CDTF">2025-05-19T11:12:16Z</dcterms:modified>
</cp:coreProperties>
</file>