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_neoric\Desktop\JAVNA OBJAVA\"/>
    </mc:Choice>
  </mc:AlternateContent>
  <bookViews>
    <workbookView xWindow="0" yWindow="0" windowWidth="23040" windowHeight="9264"/>
  </bookViews>
  <sheets>
    <sheet name="TRANSPARENTNOST" sheetId="1" r:id="rId1"/>
  </sheets>
  <definedNames>
    <definedName name="Br_fakture">#REF!</definedName>
    <definedName name="NazivTvrtke">TRANSPARENTNOST!#REF!</definedName>
    <definedName name="PojedinostiOBrFakture">"PojedinostiOFakturi[Br fakture]"</definedName>
    <definedName name="rngInvoice">TRANSPARENTNOST!#REF!</definedName>
    <definedName name="TraženjeKupca">#REF!</definedName>
  </definedNames>
  <calcPr calcId="152511"/>
</workbook>
</file>

<file path=xl/calcChain.xml><?xml version="1.0" encoding="utf-8"?>
<calcChain xmlns="http://schemas.openxmlformats.org/spreadsheetml/2006/main">
  <c r="B11" i="1" l="1" a="1"/>
  <c r="B11" i="1" s="1"/>
  <c r="C11" i="1" a="1"/>
  <c r="C11" i="1" s="1"/>
  <c r="B13" i="1" l="1" a="1"/>
  <c r="B13" i="1" s="1"/>
  <c r="C13" i="1" a="1"/>
  <c r="C13" i="1" s="1"/>
  <c r="B10" i="1" l="1" a="1"/>
  <c r="B10" i="1" s="1"/>
  <c r="C10" i="1" a="1"/>
  <c r="C10" i="1" s="1"/>
  <c r="B12" i="1" l="1" a="1"/>
  <c r="B12" i="1" s="1"/>
  <c r="C12" i="1" a="1"/>
  <c r="C12" i="1" s="1"/>
  <c r="B8" i="1" l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<sst xmlns="http://schemas.openxmlformats.org/spreadsheetml/2006/main" count="109" uniqueCount="75">
  <si>
    <t>Iznos</t>
  </si>
  <si>
    <t>ZAGREB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</si>
  <si>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</si>
  <si>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</si>
  <si>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</si>
  <si>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</si>
  <si>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</si>
  <si>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</si>
  <si>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>SPLIT</t>
  </si>
  <si>
    <t xml:space="preserve">Naziv ustanove: </t>
  </si>
  <si>
    <t xml:space="preserve">ADMINISTRATOR </t>
  </si>
  <si>
    <t>34658637472</t>
  </si>
  <si>
    <t>KRIVODOL</t>
  </si>
  <si>
    <t>FINA ZAGREB</t>
  </si>
  <si>
    <t>85821130368</t>
  </si>
  <si>
    <t>32389- OSTALE RAČUN. USLUGE</t>
  </si>
  <si>
    <t>32999-OSTALI NESP.RASHODI POSL.</t>
  </si>
  <si>
    <t>HEP OPSKRBA D.O.O.</t>
  </si>
  <si>
    <t>63073332379</t>
  </si>
  <si>
    <t>32231-ELEK. ENERGIJA</t>
  </si>
  <si>
    <t>KOMUNALNO PODUZEĆE MUĆ</t>
  </si>
  <si>
    <t>21599604274</t>
  </si>
  <si>
    <t>MUĆ</t>
  </si>
  <si>
    <t xml:space="preserve">32342-ODVOZ OTPADA </t>
  </si>
  <si>
    <t>HRVATSKA RADIO TELEVIZIJA</t>
  </si>
  <si>
    <t>68419124305</t>
  </si>
  <si>
    <t>32951-PRISTOJBE</t>
  </si>
  <si>
    <t xml:space="preserve">INTEGRA COMPUTERS OBRT </t>
  </si>
  <si>
    <t>24867085894</t>
  </si>
  <si>
    <t>SINJ</t>
  </si>
  <si>
    <t>32389-OSTALE RAČUN.USLUGE</t>
  </si>
  <si>
    <t>ZAST D.O.O</t>
  </si>
  <si>
    <t>55945864193</t>
  </si>
  <si>
    <t>32329-OST. USL.TEK.I INV.ODRŽAVA.</t>
  </si>
  <si>
    <t>OTP BANKA D.D.</t>
  </si>
  <si>
    <t>52508873833</t>
  </si>
  <si>
    <t>34312-USLUGE PLATNOG PROMETA</t>
  </si>
  <si>
    <t xml:space="preserve">HRVATSKI TELEKOM </t>
  </si>
  <si>
    <t>81793146560</t>
  </si>
  <si>
    <t>32311-USLUGE TELEFONA,TELEFAK.</t>
  </si>
  <si>
    <t>Adresa: Neorić 43</t>
  </si>
  <si>
    <t>Poštanski broj : 21247 Neorić</t>
  </si>
  <si>
    <t>Web-mjesto: http://os-neoric-sutina.skole.hr/</t>
  </si>
  <si>
    <t>Tel. broj: 021 660 205</t>
  </si>
  <si>
    <t>E-pošta: neoric@os-neoric-sutina.skole.hr</t>
  </si>
  <si>
    <t>IN REBUS D.O.O.</t>
  </si>
  <si>
    <t>3224 - MATERIJAL ZA TEK. I INV. ODRŽAVANJE</t>
  </si>
  <si>
    <t>3132 - DOPRINOS ZA ZDRAVSTVENO OSIGURANJE</t>
  </si>
  <si>
    <t>3212 - NAKNADA ZA PRIJEVOZ, ZA RAD NA TERENU</t>
  </si>
  <si>
    <t>3111 - PLAĆE ZA ZAPOSLENE</t>
  </si>
  <si>
    <t>VODOVOD I KANALIZACIJA D.O.O</t>
  </si>
  <si>
    <t xml:space="preserve"> SPLIT </t>
  </si>
  <si>
    <t xml:space="preserve"> 32341-OPSKRBA VODOM </t>
  </si>
  <si>
    <t>3221 - MATERIJAL ZA HIGIJENSKE POTREBE I NJEGU</t>
  </si>
  <si>
    <t>FORMULA</t>
  </si>
  <si>
    <t>32319 - OSTALE USLUGE ZA KOMUNIKACIJU I PRIJEVOZ</t>
  </si>
  <si>
    <t>32999- OSTALI NESPOMENUTI RASHODI</t>
  </si>
  <si>
    <t>HRVATSKA POŠTA D.D</t>
  </si>
  <si>
    <t>VELIKA GORICA</t>
  </si>
  <si>
    <t>32313 - POŠTARINA</t>
  </si>
  <si>
    <t>3221 - UREDSKI MATERIJAL</t>
  </si>
  <si>
    <t>HRVATSKA UDRUGA RAVNATELJA OSNOVNIH ŠKOLA</t>
  </si>
  <si>
    <t>32941 - TUZEMNE ČLANARINE</t>
  </si>
  <si>
    <t>KLIMA KONCEPT D.O.O.</t>
  </si>
  <si>
    <t>32251 - SITNI INVENTAR</t>
  </si>
  <si>
    <t>IKEA HRVATSKA D.O.O.</t>
  </si>
  <si>
    <t>NARODNE NOVINE</t>
  </si>
  <si>
    <t>32339 - OST.USLUGE PROMIDŽBE I INFORMIR.</t>
  </si>
  <si>
    <t>HRVATSKO MATEMATIČKO DRUŠTVO</t>
  </si>
  <si>
    <t>32379 - OSTALE INTELEKTUALNE USLUGE</t>
  </si>
  <si>
    <t>JAVNI BILJEŽNIK ANA ZAVOROVIĆ</t>
  </si>
  <si>
    <t>32953 - JAVNOBILJEŽNIČKE USLUGE</t>
  </si>
  <si>
    <t>VELJAČA 2025.</t>
  </si>
  <si>
    <t>32349 - OSTALE KOMUNALNE USLUGE</t>
  </si>
  <si>
    <t>Osnovna škola Neorić Sutina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</si>
</sst>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  <numFmt numFmtId="166" formatCode="#,##0.00\ [$€-41A]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sz val="10"/>
      <color indexed="8"/>
      <name val="Arial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52">
    <xf numFmtId="0" fontId="0" fillId="0" borderId="0" applyNumberFormat="0" applyFill="0" applyBorder="0">
      <alignment vertical="top" wrapText="1"/>
    </xf>
    <xf numFmtId="0" fontId="14" fillId="0" borderId="0" applyNumberFormat="0" applyFill="0" applyBorder="0" applyAlignment="0" applyProtection="0"/>
    <xf numFmtId="0" fontId="12" fillId="0" borderId="0" applyNumberFormat="0" applyFill="0" applyBorder="0" applyProtection="0">
      <alignment vertical="center"/>
    </xf>
    <xf numFmtId="0" fontId="5" fillId="0" borderId="0" applyNumberFormat="0" applyFill="0" applyBorder="0" applyAlignment="0" applyProtection="0"/>
    <xf numFmtId="10" fontId="4" fillId="0" borderId="0" applyFont="0" applyFill="0" applyBorder="0" applyProtection="0">
      <alignment horizontal="left"/>
    </xf>
    <xf numFmtId="0" fontId="13" fillId="0" borderId="0" applyNumberFormat="0" applyFill="0" applyBorder="0" applyAlignment="0" applyProtection="0">
      <alignment vertical="top" wrapText="1"/>
    </xf>
    <xf numFmtId="0" fontId="7" fillId="4" borderId="3" applyNumberFormat="0" applyAlignment="0" applyProtection="0"/>
    <xf numFmtId="0" fontId="8" fillId="3" borderId="0" applyNumberFormat="0" applyBorder="0" applyAlignment="0" applyProtection="0"/>
    <xf numFmtId="0" fontId="11" fillId="0" borderId="0" applyFill="0" applyBorder="0" applyProtection="0">
      <alignment horizontal="left" vertical="center"/>
    </xf>
    <xf numFmtId="0" fontId="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2" applyNumberFormat="0" applyAlignment="0" applyProtection="0"/>
    <xf numFmtId="0" fontId="16" fillId="0" borderId="0" applyFill="0" applyBorder="0" applyProtection="0">
      <alignment horizontal="left" vertical="center"/>
    </xf>
    <xf numFmtId="165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2" fontId="17" fillId="0" borderId="0" applyFont="0" applyFill="0" applyBorder="0" applyAlignment="0" applyProtection="0"/>
    <xf numFmtId="0" fontId="18" fillId="6" borderId="0" applyNumberFormat="0" applyBorder="0" applyAlignment="0" applyProtection="0"/>
    <xf numFmtId="0" fontId="19" fillId="7" borderId="0" applyNumberFormat="0" applyBorder="0" applyAlignment="0" applyProtection="0"/>
    <xf numFmtId="0" fontId="20" fillId="8" borderId="0" applyNumberFormat="0" applyBorder="0" applyAlignment="0" applyProtection="0"/>
    <xf numFmtId="0" fontId="21" fillId="9" borderId="4" applyNumberFormat="0" applyAlignment="0" applyProtection="0"/>
    <xf numFmtId="0" fontId="22" fillId="10" borderId="5" applyNumberFormat="0" applyAlignment="0" applyProtection="0"/>
    <xf numFmtId="0" fontId="23" fillId="10" borderId="4" applyNumberFormat="0" applyAlignment="0" applyProtection="0"/>
    <xf numFmtId="0" fontId="24" fillId="0" borderId="6" applyNumberFormat="0" applyFill="0" applyAlignment="0" applyProtection="0"/>
    <xf numFmtId="0" fontId="25" fillId="11" borderId="7" applyNumberFormat="0" applyAlignment="0" applyProtection="0"/>
    <xf numFmtId="0" fontId="17" fillId="12" borderId="8" applyNumberFormat="0" applyFont="0" applyAlignment="0" applyProtection="0"/>
    <xf numFmtId="0" fontId="26" fillId="13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6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6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6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6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6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</cellStyleXfs>
  <cellXfs count="33">
    <xf numFmtId="0" fontId="0" fillId="0" borderId="0" xfId="0">
      <alignment vertical="top" wrapText="1"/>
    </xf>
    <xf numFmtId="0" fontId="4" fillId="0" borderId="0" xfId="0" applyFont="1" applyProtection="1">
      <alignment vertical="top" wrapText="1"/>
    </xf>
    <xf numFmtId="0" fontId="4" fillId="0" borderId="0" xfId="0" applyFont="1" applyAlignment="1" applyProtection="1">
      <alignment vertical="center"/>
    </xf>
    <xf numFmtId="0" fontId="7" fillId="4" borderId="3" xfId="6" applyAlignment="1" applyProtection="1">
      <alignment vertical="top" wrapText="1"/>
    </xf>
    <xf numFmtId="0" fontId="8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1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top" wrapText="1"/>
    </xf>
    <xf numFmtId="0" fontId="6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4" fillId="2" borderId="0" xfId="0" applyFont="1" applyFill="1" applyProtection="1">
      <alignment vertical="top" wrapText="1"/>
    </xf>
    <xf numFmtId="0" fontId="4" fillId="2" borderId="0" xfId="0" applyFont="1" applyFill="1" applyAlignment="1" applyProtection="1">
      <alignment vertical="center"/>
    </xf>
    <xf numFmtId="0" fontId="2" fillId="2" borderId="0" xfId="0" applyNumberFormat="1" applyFont="1" applyFill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center" vertical="center" wrapText="1"/>
    </xf>
    <xf numFmtId="0" fontId="28" fillId="3" borderId="9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7" fillId="4" borderId="3" xfId="6" applyAlignment="1" applyProtection="1">
      <alignment horizontal="center" vertical="center" wrapText="1"/>
    </xf>
    <xf numFmtId="2" fontId="6" fillId="0" borderId="0" xfId="0" applyNumberFormat="1" applyFont="1" applyBorder="1" applyAlignment="1" applyProtection="1">
      <alignment horizontal="right" vertical="center"/>
    </xf>
    <xf numFmtId="2" fontId="11" fillId="0" borderId="0" xfId="8" applyNumberFormat="1" applyFill="1" applyBorder="1" applyAlignment="1" applyProtection="1">
      <alignment horizontal="right" vertical="center"/>
    </xf>
    <xf numFmtId="2" fontId="4" fillId="0" borderId="0" xfId="0" applyNumberFormat="1" applyFont="1" applyAlignment="1" applyProtection="1">
      <alignment horizontal="right" vertical="top" wrapText="1"/>
    </xf>
    <xf numFmtId="2" fontId="27" fillId="0" borderId="0" xfId="2" applyNumberFormat="1" applyFont="1" applyBorder="1" applyAlignment="1" applyProtection="1">
      <alignment horizontal="center" vertical="center"/>
    </xf>
    <xf numFmtId="166" fontId="0" fillId="0" borderId="0" xfId="0" applyNumberFormat="1">
      <alignment vertical="top" wrapText="1"/>
    </xf>
    <xf numFmtId="166" fontId="0" fillId="0" borderId="0" xfId="0" applyNumberFormat="1" applyFill="1" applyBorder="1" applyAlignment="1">
      <alignment horizontal="right" vertical="center"/>
    </xf>
    <xf numFmtId="166" fontId="4" fillId="0" borderId="0" xfId="0" applyNumberFormat="1" applyFont="1" applyAlignment="1" applyProtection="1">
      <alignment horizontal="right" vertical="top" wrapText="1"/>
    </xf>
    <xf numFmtId="0" fontId="7" fillId="4" borderId="3" xfId="6" applyAlignment="1" applyProtection="1">
      <alignment horizontal="center" vertical="center" wrapText="1"/>
    </xf>
  </cellXfs>
  <cellStyles count="52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omma 2" xfId="5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rmal 2" xfId="49"/>
    <cellStyle name="Note" xfId="25" builtinId="10" customBuiltin="1"/>
    <cellStyle name="Obično_List4" xfId="50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37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#,##0.00\ [$€-41A]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2C5E2"/>
      <color rgb="FF50CD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36" dataDxfId="11" totalsRowDxfId="10">
  <autoFilter ref="A6:E3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4"/>
  <sheetViews>
    <sheetView showGridLines="0" tabSelected="1" zoomScaleNormal="100" workbookViewId="0">
      <selection activeCell="B4" sqref="B4"/>
    </sheetView>
  </sheetViews>
  <sheetFormatPr defaultColWidth="9" defaultRowHeight="33.9" customHeight="1" x14ac:dyDescent="0.3"/>
  <cols>
    <col min="1" max="1" width="44.5546875" style="8" bestFit="1" customWidth="1"/>
    <col min="2" max="2" width="24.6640625" style="8" customWidth="1"/>
    <col min="3" max="3" width="27.5546875" style="8" customWidth="1"/>
    <col min="4" max="4" width="49" style="8" bestFit="1" customWidth="1"/>
    <col min="5" max="5" width="21.44140625" style="27" customWidth="1"/>
    <col min="6" max="6" width="0.33203125" style="1" customWidth="1"/>
    <col min="7" max="7" width="11.33203125" style="13" customWidth="1"/>
    <col min="8" max="9" width="9" style="1"/>
    <col min="10" max="12" width="9.44140625" style="1" customWidth="1"/>
    <col min="13" max="16384" width="9" style="1"/>
  </cols>
  <sheetData>
    <row r="1" spans="1:7" ht="67.8" customHeight="1" thickBot="1" x14ac:dyDescent="0.35">
      <c r="A1" s="24" t="s">
        <v>9</v>
      </c>
      <c r="B1" s="32" t="s">
        <v>74</v>
      </c>
      <c r="C1" s="32"/>
      <c r="D1" s="32"/>
      <c r="E1" s="32"/>
      <c r="F1" s="3"/>
    </row>
    <row r="2" spans="1:7" ht="37.5" customHeight="1" thickTop="1" x14ac:dyDescent="0.3">
      <c r="A2" s="20" t="s">
        <v>40</v>
      </c>
      <c r="B2" s="20"/>
      <c r="C2" s="16" t="s">
        <v>43</v>
      </c>
      <c r="D2" s="18" t="s">
        <v>44</v>
      </c>
      <c r="E2" s="18"/>
      <c r="F2" s="4"/>
    </row>
    <row r="3" spans="1:7" ht="47.25" customHeight="1" x14ac:dyDescent="0.3">
      <c r="A3" s="17" t="s">
        <v>41</v>
      </c>
      <c r="B3" s="17"/>
      <c r="C3" s="17"/>
      <c r="D3" s="19" t="s">
        <v>42</v>
      </c>
      <c r="E3" s="19"/>
      <c r="F3" s="4"/>
    </row>
    <row r="4" spans="1:7" ht="44.1" customHeight="1" x14ac:dyDescent="0.3">
      <c r="A4" s="21" t="s">
        <v>72</v>
      </c>
      <c r="B4" s="9"/>
      <c r="C4" s="9"/>
      <c r="D4" s="9"/>
      <c r="E4" s="25"/>
    </row>
    <row r="5" spans="1:7" ht="44.1" customHeight="1" x14ac:dyDescent="0.3">
      <c r="A5" s="23" t="s">
        <v>7</v>
      </c>
      <c r="B5" s="23"/>
      <c r="C5" s="23"/>
      <c r="D5" s="23"/>
      <c r="E5" s="28"/>
    </row>
    <row r="6" spans="1:7" s="2" customFormat="1" ht="33.9" customHeight="1" x14ac:dyDescent="0.3">
      <c r="A6" s="6" t="s">
        <v>3</v>
      </c>
      <c r="B6" s="6" t="s">
        <v>4</v>
      </c>
      <c r="C6" s="6" t="s">
        <v>5</v>
      </c>
      <c r="D6" s="6" t="s">
        <v>6</v>
      </c>
      <c r="E6" s="26" t="s">
        <v>0</v>
      </c>
      <c r="G6" s="14"/>
    </row>
    <row r="7" spans="1:7" s="2" customFormat="1" ht="33.75" customHeight="1" x14ac:dyDescent="0.3">
      <c r="A7" s="7" t="s">
        <v>2</v>
      </c>
      <c r="B7" s="10"/>
      <c r="C7" s="5"/>
      <c r="D7" s="11" t="s">
        <v>49</v>
      </c>
      <c r="E7" s="29">
        <v>33247.870000000003</v>
      </c>
      <c r="G7" s="14"/>
    </row>
    <row r="8" spans="1:7" s="2" customFormat="1" ht="33.75" customHeight="1" x14ac:dyDescent="0.3">
      <c r="A8" s="7" t="s">
        <v>2</v>
      </c>
      <c r="B8" s="10" t="str">
        <f t="array" ref="B8">IFERROR(INDEX(#REF!,SMALL(IF(#REF!=rngInvoice,ROW(#REF!)-ROW(#REF!)), ROW(3:3)), MATCH($B$6,#REF!, 0)),"")</f>
        <v/>
      </c>
      <c r="C8" s="5" t="str">
        <f t="array" ref="C8">IFERROR(INDEX(#REF!,SMALL(IF(#REF!=rngInvoice,ROW(#REF!)-ROW(#REF!)), ROW(3:3)), MATCH($C$6,#REF!, 0)),"")</f>
        <v/>
      </c>
      <c r="D8" s="5" t="s">
        <v>48</v>
      </c>
      <c r="E8" s="29">
        <v>1278.7</v>
      </c>
      <c r="G8" s="14"/>
    </row>
    <row r="9" spans="1:7" s="2" customFormat="1" ht="33.75" customHeight="1" x14ac:dyDescent="0.3">
      <c r="A9" s="7" t="s">
        <v>2</v>
      </c>
      <c r="B9" s="10" t="str">
        <f t="array" ref="B9">IFERROR(INDEX(#REF!,SMALL(IF(#REF!=rngInvoice,ROW(#REF!)-ROW(#REF!)), ROW(3:3)), MATCH($B$6,#REF!, 0)),"")</f>
        <v/>
      </c>
      <c r="C9" s="5" t="str">
        <f t="array" ref="C9">IFERROR(INDEX(#REF!,SMALL(IF(#REF!=rngInvoice,ROW(#REF!)-ROW(#REF!)), ROW(3:3)), MATCH($C$6,#REF!, 0)),"")</f>
        <v/>
      </c>
      <c r="D9" s="11" t="s">
        <v>47</v>
      </c>
      <c r="E9" s="30">
        <v>7720.44</v>
      </c>
      <c r="G9" s="14"/>
    </row>
    <row r="10" spans="1:7" s="2" customFormat="1" ht="33.75" customHeight="1" x14ac:dyDescent="0.3">
      <c r="A10" s="7" t="s">
        <v>2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5" t="s">
        <v>53</v>
      </c>
      <c r="E10" s="30">
        <v>33.75</v>
      </c>
      <c r="G10" s="14"/>
    </row>
    <row r="11" spans="1:7" s="2" customFormat="1" ht="33.75" customHeight="1" x14ac:dyDescent="0.3">
      <c r="A11" s="7" t="s">
        <v>2</v>
      </c>
      <c r="B11" s="10" t="str">
        <f t="array" ref="B11">IFERROR(INDEX(#REF!,SMALL(IF(#REF!=rngInvoice,ROW(#REF!)-ROW(#REF!)), ROW(5:5)), MATCH($B$6,#REF!, 0)),"")</f>
        <v/>
      </c>
      <c r="C11" s="5" t="str">
        <f t="array" ref="C11">IFERROR(INDEX(#REF!,SMALL(IF(#REF!=rngInvoice,ROW(#REF!)-ROW(#REF!)), ROW(5:5)), MATCH($C$6,#REF!, 0)),"")</f>
        <v/>
      </c>
      <c r="D11" s="5" t="s">
        <v>60</v>
      </c>
      <c r="E11" s="30">
        <v>56.2</v>
      </c>
      <c r="G11" s="14"/>
    </row>
    <row r="12" spans="1:7" s="2" customFormat="1" ht="33.75" customHeight="1" x14ac:dyDescent="0.3">
      <c r="A12" s="7" t="s">
        <v>2</v>
      </c>
      <c r="B12" s="10" t="str">
        <f t="array" ref="B12">IFERROR(INDEX(#REF!,SMALL(IF(#REF!=rngInvoice,ROW(#REF!)-ROW(#REF!)), ROW(6:6)), MATCH($B$6,#REF!, 0)),"")</f>
        <v/>
      </c>
      <c r="C12" s="5" t="str">
        <f t="array" ref="C12">IFERROR(INDEX(#REF!,SMALL(IF(#REF!=rngInvoice,ROW(#REF!)-ROW(#REF!)), ROW(6:6)), MATCH($C$6,#REF!, 0)),"")</f>
        <v/>
      </c>
      <c r="D12" s="5" t="s">
        <v>46</v>
      </c>
      <c r="E12" s="30">
        <v>72.95</v>
      </c>
      <c r="G12" s="14"/>
    </row>
    <row r="13" spans="1:7" s="2" customFormat="1" ht="33.75" customHeight="1" x14ac:dyDescent="0.3">
      <c r="A13" s="7" t="s">
        <v>2</v>
      </c>
      <c r="B13" s="10" t="str">
        <f t="array" ref="B13">IFERROR(INDEX(#REF!,SMALL(IF(#REF!=rngInvoice,ROW(#REF!)-ROW(#REF!)), ROW(6:6)), MATCH($B$6,#REF!, 0)),"")</f>
        <v/>
      </c>
      <c r="C13" s="5" t="str">
        <f t="array" ref="C13">IFERROR(INDEX(#REF!,SMALL(IF(#REF!=rngInvoice,ROW(#REF!)-ROW(#REF!)), ROW(6:6)), MATCH($C$6,#REF!, 0)),"")</f>
        <v/>
      </c>
      <c r="D13" s="5" t="s">
        <v>56</v>
      </c>
      <c r="E13" s="30">
        <v>24.75</v>
      </c>
      <c r="G13" s="14"/>
    </row>
    <row r="14" spans="1:7" s="2" customFormat="1" ht="33.75" customHeight="1" x14ac:dyDescent="0.3">
      <c r="A14" s="7" t="s">
        <v>54</v>
      </c>
      <c r="B14" s="10">
        <v>78370325469</v>
      </c>
      <c r="C14" s="5" t="s">
        <v>29</v>
      </c>
      <c r="D14" s="5" t="s">
        <v>55</v>
      </c>
      <c r="E14" s="30">
        <v>2006.25</v>
      </c>
      <c r="G14" s="14"/>
    </row>
    <row r="15" spans="1:7" s="2" customFormat="1" ht="40.5" customHeight="1" x14ac:dyDescent="0.3">
      <c r="A15" s="7" t="s">
        <v>10</v>
      </c>
      <c r="B15" s="10" t="s">
        <v>11</v>
      </c>
      <c r="C15" s="5" t="s">
        <v>12</v>
      </c>
      <c r="D15" s="11" t="s">
        <v>30</v>
      </c>
      <c r="E15" s="30">
        <v>92.9</v>
      </c>
      <c r="G15" s="14"/>
    </row>
    <row r="16" spans="1:7" s="2" customFormat="1" ht="40.5" customHeight="1" x14ac:dyDescent="0.3">
      <c r="A16" s="15" t="s">
        <v>13</v>
      </c>
      <c r="B16" s="10" t="s">
        <v>14</v>
      </c>
      <c r="C16" s="5" t="s">
        <v>1</v>
      </c>
      <c r="D16" s="11" t="s">
        <v>15</v>
      </c>
      <c r="E16" s="30">
        <v>1.66</v>
      </c>
      <c r="G16" s="14"/>
    </row>
    <row r="17" spans="1:7" s="2" customFormat="1" ht="40.5" customHeight="1" x14ac:dyDescent="0.3">
      <c r="A17" s="15" t="s">
        <v>13</v>
      </c>
      <c r="B17" s="10" t="s">
        <v>14</v>
      </c>
      <c r="C17" s="5" t="s">
        <v>1</v>
      </c>
      <c r="D17" s="11" t="s">
        <v>16</v>
      </c>
      <c r="E17" s="30">
        <v>8.3000000000000007</v>
      </c>
      <c r="G17" s="14"/>
    </row>
    <row r="18" spans="1:7" s="2" customFormat="1" ht="40.5" customHeight="1" x14ac:dyDescent="0.3">
      <c r="A18" s="15" t="s">
        <v>17</v>
      </c>
      <c r="B18" s="10" t="s">
        <v>18</v>
      </c>
      <c r="C18" s="5" t="s">
        <v>1</v>
      </c>
      <c r="D18" s="11" t="s">
        <v>19</v>
      </c>
      <c r="E18" s="30">
        <v>558.42999999999995</v>
      </c>
      <c r="G18" s="14"/>
    </row>
    <row r="19" spans="1:7" s="2" customFormat="1" ht="40.5" customHeight="1" x14ac:dyDescent="0.3">
      <c r="A19" s="15" t="s">
        <v>20</v>
      </c>
      <c r="B19" s="22" t="s">
        <v>21</v>
      </c>
      <c r="C19" s="5" t="s">
        <v>22</v>
      </c>
      <c r="D19" s="5" t="s">
        <v>73</v>
      </c>
      <c r="E19" s="30">
        <v>40.880000000000003</v>
      </c>
      <c r="G19" s="14"/>
    </row>
    <row r="20" spans="1:7" s="2" customFormat="1" ht="40.5" customHeight="1" x14ac:dyDescent="0.3">
      <c r="A20" s="15" t="s">
        <v>20</v>
      </c>
      <c r="B20" s="22" t="s">
        <v>21</v>
      </c>
      <c r="C20" s="5" t="s">
        <v>22</v>
      </c>
      <c r="D20" s="5" t="s">
        <v>23</v>
      </c>
      <c r="E20" s="30">
        <v>27.84</v>
      </c>
      <c r="G20" s="14"/>
    </row>
    <row r="21" spans="1:7" s="2" customFormat="1" ht="40.5" customHeight="1" x14ac:dyDescent="0.3">
      <c r="A21" s="7" t="s">
        <v>24</v>
      </c>
      <c r="B21" s="10" t="s">
        <v>25</v>
      </c>
      <c r="C21" s="5" t="s">
        <v>1</v>
      </c>
      <c r="D21" s="11" t="s">
        <v>26</v>
      </c>
      <c r="E21" s="30">
        <v>21.24</v>
      </c>
      <c r="G21" s="14"/>
    </row>
    <row r="22" spans="1:7" s="2" customFormat="1" ht="40.5" customHeight="1" x14ac:dyDescent="0.3">
      <c r="A22" s="7" t="s">
        <v>27</v>
      </c>
      <c r="B22" s="10" t="s">
        <v>28</v>
      </c>
      <c r="C22" s="5" t="s">
        <v>29</v>
      </c>
      <c r="D22" s="11" t="s">
        <v>30</v>
      </c>
      <c r="E22" s="30">
        <v>82.95</v>
      </c>
      <c r="G22" s="14"/>
    </row>
    <row r="23" spans="1:7" s="2" customFormat="1" ht="40.5" customHeight="1" x14ac:dyDescent="0.3">
      <c r="A23" s="7" t="s">
        <v>27</v>
      </c>
      <c r="B23" s="10">
        <v>24867085894</v>
      </c>
      <c r="C23" s="5" t="s">
        <v>29</v>
      </c>
      <c r="D23" s="5" t="s">
        <v>30</v>
      </c>
      <c r="E23" s="30">
        <v>70.63</v>
      </c>
      <c r="G23" s="14"/>
    </row>
    <row r="24" spans="1:7" s="2" customFormat="1" ht="33.75" customHeight="1" x14ac:dyDescent="0.3">
      <c r="A24" s="7" t="s">
        <v>31</v>
      </c>
      <c r="B24" s="10" t="s">
        <v>32</v>
      </c>
      <c r="C24" s="5" t="s">
        <v>8</v>
      </c>
      <c r="D24" s="11" t="s">
        <v>33</v>
      </c>
      <c r="E24" s="30">
        <v>87.5</v>
      </c>
      <c r="G24" s="14"/>
    </row>
    <row r="25" spans="1:7" s="2" customFormat="1" ht="33.75" customHeight="1" x14ac:dyDescent="0.3">
      <c r="A25" s="7" t="s">
        <v>34</v>
      </c>
      <c r="B25" s="10" t="s">
        <v>35</v>
      </c>
      <c r="C25" s="5" t="s">
        <v>8</v>
      </c>
      <c r="D25" s="11" t="s">
        <v>36</v>
      </c>
      <c r="E25" s="30">
        <v>52.82</v>
      </c>
      <c r="G25" s="14"/>
    </row>
    <row r="26" spans="1:7" s="2" customFormat="1" ht="33.75" customHeight="1" x14ac:dyDescent="0.3">
      <c r="A26" s="7" t="s">
        <v>34</v>
      </c>
      <c r="B26" s="10" t="s">
        <v>35</v>
      </c>
      <c r="C26" s="5" t="s">
        <v>8</v>
      </c>
      <c r="D26" s="5" t="s">
        <v>36</v>
      </c>
      <c r="E26" s="30">
        <v>24.64</v>
      </c>
      <c r="G26" s="14"/>
    </row>
    <row r="27" spans="1:7" s="2" customFormat="1" ht="33.75" customHeight="1" x14ac:dyDescent="0.3">
      <c r="A27" s="7" t="s">
        <v>50</v>
      </c>
      <c r="B27" s="10">
        <v>56826138353</v>
      </c>
      <c r="C27" s="5" t="s">
        <v>51</v>
      </c>
      <c r="D27" s="5" t="s">
        <v>52</v>
      </c>
      <c r="E27" s="30">
        <v>26.77</v>
      </c>
      <c r="G27" s="14"/>
    </row>
    <row r="28" spans="1:7" s="2" customFormat="1" ht="33.75" customHeight="1" x14ac:dyDescent="0.3">
      <c r="A28" s="7" t="s">
        <v>70</v>
      </c>
      <c r="B28" s="10">
        <v>16458757555</v>
      </c>
      <c r="C28" s="5" t="s">
        <v>8</v>
      </c>
      <c r="D28" s="5" t="s">
        <v>71</v>
      </c>
      <c r="E28" s="30">
        <v>180.31</v>
      </c>
      <c r="G28" s="14"/>
    </row>
    <row r="29" spans="1:7" s="2" customFormat="1" ht="33.75" customHeight="1" x14ac:dyDescent="0.3">
      <c r="A29" s="7" t="s">
        <v>68</v>
      </c>
      <c r="B29" s="10">
        <v>85051163109</v>
      </c>
      <c r="C29" s="5" t="s">
        <v>1</v>
      </c>
      <c r="D29" s="5" t="s">
        <v>69</v>
      </c>
      <c r="E29" s="30">
        <v>45</v>
      </c>
      <c r="G29" s="14"/>
    </row>
    <row r="30" spans="1:7" s="2" customFormat="1" ht="33.75" customHeight="1" x14ac:dyDescent="0.3">
      <c r="A30" s="7" t="s">
        <v>66</v>
      </c>
      <c r="B30" s="10">
        <v>64546066176</v>
      </c>
      <c r="C30" s="5" t="s">
        <v>1</v>
      </c>
      <c r="D30" s="5" t="s">
        <v>67</v>
      </c>
      <c r="E30" s="30">
        <v>710</v>
      </c>
      <c r="G30" s="14"/>
    </row>
    <row r="31" spans="1:7" s="2" customFormat="1" ht="33.75" customHeight="1" x14ac:dyDescent="0.3">
      <c r="A31" s="7" t="s">
        <v>65</v>
      </c>
      <c r="B31" s="10">
        <v>21523879111</v>
      </c>
      <c r="C31" s="5" t="s">
        <v>1</v>
      </c>
      <c r="D31" s="5" t="s">
        <v>64</v>
      </c>
      <c r="E31" s="30">
        <v>385.92</v>
      </c>
      <c r="G31" s="14"/>
    </row>
    <row r="32" spans="1:7" s="2" customFormat="1" ht="33.75" customHeight="1" x14ac:dyDescent="0.3">
      <c r="A32" s="7" t="s">
        <v>63</v>
      </c>
      <c r="B32" s="10">
        <v>59246334030</v>
      </c>
      <c r="C32" s="5" t="s">
        <v>8</v>
      </c>
      <c r="D32" s="5" t="s">
        <v>64</v>
      </c>
      <c r="E32" s="30">
        <v>632.70000000000005</v>
      </c>
      <c r="G32" s="14"/>
    </row>
    <row r="33" spans="1:7" s="2" customFormat="1" ht="48.6" customHeight="1" x14ac:dyDescent="0.3">
      <c r="A33" s="7" t="s">
        <v>37</v>
      </c>
      <c r="B33" s="10" t="s">
        <v>38</v>
      </c>
      <c r="C33" s="5" t="s">
        <v>1</v>
      </c>
      <c r="D33" s="11" t="s">
        <v>39</v>
      </c>
      <c r="E33" s="30">
        <v>37.72</v>
      </c>
      <c r="G33" s="14"/>
    </row>
    <row r="34" spans="1:7" s="2" customFormat="1" ht="48.6" customHeight="1" x14ac:dyDescent="0.3">
      <c r="A34" s="7" t="s">
        <v>57</v>
      </c>
      <c r="B34" s="10">
        <v>87311810356</v>
      </c>
      <c r="C34" s="5" t="s">
        <v>58</v>
      </c>
      <c r="D34" s="5" t="s">
        <v>59</v>
      </c>
      <c r="E34" s="30">
        <v>41.29</v>
      </c>
      <c r="G34" s="14"/>
    </row>
    <row r="35" spans="1:7" s="2" customFormat="1" ht="48.6" customHeight="1" x14ac:dyDescent="0.3">
      <c r="A35" s="7" t="s">
        <v>61</v>
      </c>
      <c r="B35" s="10">
        <v>97748123085</v>
      </c>
      <c r="C35" s="5" t="s">
        <v>1</v>
      </c>
      <c r="D35" s="5" t="s">
        <v>62</v>
      </c>
      <c r="E35" s="30">
        <v>70</v>
      </c>
      <c r="G35" s="14"/>
    </row>
    <row r="36" spans="1:7" s="2" customFormat="1" ht="33.9" customHeight="1" x14ac:dyDescent="0.3">
      <c r="A36" s="12" t="s">
        <v>45</v>
      </c>
      <c r="B36" s="10">
        <v>91591564577</v>
      </c>
      <c r="C36" s="5" t="s">
        <v>1</v>
      </c>
      <c r="D36" s="5" t="s">
        <v>30</v>
      </c>
      <c r="E36" s="30">
        <v>80.63</v>
      </c>
      <c r="G36" s="14"/>
    </row>
    <row r="37" spans="1:7" ht="33.9" customHeight="1" x14ac:dyDescent="0.3">
      <c r="E37" s="31"/>
    </row>
    <row r="38" spans="1:7" ht="33.9" customHeight="1" x14ac:dyDescent="0.3">
      <c r="E38" s="31"/>
    </row>
    <row r="39" spans="1:7" ht="33.9" customHeight="1" x14ac:dyDescent="0.3">
      <c r="E39" s="31"/>
    </row>
    <row r="40" spans="1:7" ht="33.9" customHeight="1" x14ac:dyDescent="0.3">
      <c r="E40" s="31"/>
    </row>
    <row r="41" spans="1:7" ht="33.9" customHeight="1" x14ac:dyDescent="0.3">
      <c r="E41" s="31"/>
    </row>
    <row r="42" spans="1:7" ht="33.9" customHeight="1" x14ac:dyDescent="0.3">
      <c r="E42" s="31"/>
    </row>
    <row r="43" spans="1:7" ht="33.9" customHeight="1" x14ac:dyDescent="0.3">
      <c r="E43" s="31"/>
    </row>
    <row r="44" spans="1:7" ht="33.9" customHeight="1" x14ac:dyDescent="0.3">
      <c r="E44" s="31"/>
    </row>
  </sheetData>
  <sheetProtection selectLockedCells="1"/>
  <mergeCells count="1">
    <mergeCell ref="B1:E1"/>
  </mergeCells>
  <phoneticPr fontId="3" type="noConversion"/>
  <conditionalFormatting sqref="A16:A17 D16:D17 A7:D14 D33:D35 A33:C36 A24:D32">
    <cfRule type="expression" dxfId="29" priority="77">
      <formula>MOD(ROW(),2)=0</formula>
    </cfRule>
  </conditionalFormatting>
  <conditionalFormatting sqref="E9:E21 E24:E36">
    <cfRule type="expression" dxfId="28" priority="74">
      <formula>MOD(ROW(),2)=0</formula>
    </cfRule>
    <cfRule type="expression" dxfId="27" priority="75">
      <formula>MOD(ROW(),2)=1</formula>
    </cfRule>
  </conditionalFormatting>
  <conditionalFormatting sqref="C15:D15 C20:D20 A22:A23 A18:C18 A21:C21 C19">
    <cfRule type="expression" dxfId="26" priority="53">
      <formula>MOD(ROW(),2)=0</formula>
    </cfRule>
  </conditionalFormatting>
  <conditionalFormatting sqref="A15">
    <cfRule type="expression" dxfId="25" priority="50">
      <formula>MOD(ROW(),2)=0</formula>
    </cfRule>
  </conditionalFormatting>
  <conditionalFormatting sqref="A20">
    <cfRule type="expression" dxfId="24" priority="49">
      <formula>MOD(ROW(),2)=0</formula>
    </cfRule>
  </conditionalFormatting>
  <conditionalFormatting sqref="C22:D23">
    <cfRule type="expression" dxfId="23" priority="48">
      <formula>MOD(ROW(),2)=0</formula>
    </cfRule>
  </conditionalFormatting>
  <conditionalFormatting sqref="E22:E23">
    <cfRule type="expression" dxfId="22" priority="46">
      <formula>MOD(ROW(),2)=0</formula>
    </cfRule>
    <cfRule type="expression" dxfId="21" priority="47">
      <formula>MOD(ROW(),2)=1</formula>
    </cfRule>
  </conditionalFormatting>
  <conditionalFormatting sqref="B16:C16">
    <cfRule type="expression" dxfId="20" priority="26">
      <formula>MOD(ROW(),2)=0</formula>
    </cfRule>
  </conditionalFormatting>
  <conditionalFormatting sqref="B17:C17">
    <cfRule type="expression" dxfId="19" priority="25">
      <formula>MOD(ROW(),2)=0</formula>
    </cfRule>
  </conditionalFormatting>
  <conditionalFormatting sqref="D18">
    <cfRule type="expression" dxfId="18" priority="22">
      <formula>MOD(ROW(),2)=0</formula>
    </cfRule>
  </conditionalFormatting>
  <conditionalFormatting sqref="D36">
    <cfRule type="expression" dxfId="17" priority="19">
      <formula>MOD(ROW(),2)=0</formula>
    </cfRule>
  </conditionalFormatting>
  <conditionalFormatting sqref="D21">
    <cfRule type="expression" dxfId="16" priority="16">
      <formula>MOD(ROW(),2)=0</formula>
    </cfRule>
  </conditionalFormatting>
  <conditionalFormatting sqref="B15">
    <cfRule type="expression" dxfId="15" priority="15">
      <formula>MOD(ROW(),2)=0</formula>
    </cfRule>
  </conditionalFormatting>
  <conditionalFormatting sqref="B22:B23">
    <cfRule type="expression" dxfId="14" priority="14">
      <formula>MOD(ROW(),2)=0</formula>
    </cfRule>
  </conditionalFormatting>
  <conditionalFormatting sqref="A19">
    <cfRule type="expression" dxfId="13" priority="2">
      <formula>MOD(ROW(),2)=0</formula>
    </cfRule>
  </conditionalFormatting>
  <conditionalFormatting sqref="D19">
    <cfRule type="expression" dxfId="12" priority="1">
      <formula>MOD(ROW(),2)=0</formula>
    </cfRule>
  </conditionalFormatting>
  <printOptions horizontalCentered="1"/>
  <pageMargins left="0.7" right="0.7" top="1" bottom="1" header="0.3" footer="0.3"/>
  <pageSetup paperSize="9" scale="74" fitToHeight="0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TRANSPARENTNOST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os_neoric</cp:lastModifiedBy>
  <cp:lastPrinted>2024-06-19T10:20:45Z</cp:lastPrinted>
  <dcterms:created xsi:type="dcterms:W3CDTF">2016-11-01T03:33:07Z</dcterms:created>
  <dcterms:modified xsi:type="dcterms:W3CDTF">2025-04-14T07:19:05Z</dcterms:modified>
</cp:coreProperties>
</file>