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bookViews>
    <workbookView xWindow="0" yWindow="0" windowWidth="23040" windowHeight="9264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3" i="1" l="1" a="1"/>
  <c r="B13" i="1" s="1"/>
  <c r="C13" i="1" a="1"/>
  <c r="C13" i="1" s="1"/>
  <c r="B10" i="1" l="1" a="1"/>
  <c r="B10" i="1" s="1"/>
  <c r="C10" i="1" a="1"/>
  <c r="C10" i="1" s="1"/>
  <c r="B12" i="1" l="1" a="1"/>
  <c r="B12" i="1" s="1"/>
  <c r="C12" i="1" a="1"/>
  <c r="C12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<sst xmlns="http://schemas.openxmlformats.org/spreadsheetml/2006/main" count="105" uniqueCount="74">
  <si>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</si>
  <si>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</si>
  <si>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</si>
  <si>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</si>
  <si>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</si>
  <si>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</si>
  <si>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</si>
  <si>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</si>
  <si>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</si>
  <si>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</si>
  <si>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</si>
  <si>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</si>
  <si>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</si>
  <si>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</si>
  <si>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</si>
  <si>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</si>
  <si>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</si>
  <si>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</si>
  <si>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</si>
  <si>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</si>
  <si>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</si>
  <si>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</si>
  <si>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</si>
  <si>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</si>
  <si>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</si>
  <si>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</si>
  <si>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</si>
  <si>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</si>
  <si>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</si>
  <si>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</si>
  <si>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</si>
  <si>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</si>
  <si>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</si>
  <si>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</si>
  <si>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</si>
  <si>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</si>
  <si>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</si>
  <si>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</si>
  <si>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</si>
  <si>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</si>
  <si>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</si>
  <si>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</si>
  <si>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</si>
  <si>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</si>
  <si>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</si>
  <si>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Osnovna škola Neorić - Sutina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</si>
  <si>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</si>
  <si>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</si>
  <si>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</si>
  <si>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</si>
  <si>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</si>
  <si>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</si>
  <si>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</si>
  <si>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</si>
  <si>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3221 - MATERIJAL ZA HIGIJENSKE POTREBE I NJEGU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</si>
  <si>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</si>
  <si>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</si>
  <si>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</si>
  <si>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</si>
  <si>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</si>
  <si>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</si>
  <si>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SIJEČANJ 2025.</t>
  </si>
  <si>
    <t>3221 - UREDSKI MATERIJAL</t>
  </si>
  <si>
    <t>HRVATSKA UDRUGA RAVNATELJA OSNOVNIH ŠKOLA</t>
  </si>
  <si>
    <t>32941 - TUZEMNE ČLANARINE</t>
  </si>
  <si>
    <t>KLIMA KONCEPT D.O.O.</t>
  </si>
  <si>
    <t>32251 - SITNI INVENTAR</t>
  </si>
  <si>
    <t>IKEA HRVATSKA D.O.O.</t>
  </si>
  <si>
    <t>NARODNE NOVINE</t>
  </si>
  <si>
    <t>32339 - OST.USLUGE PROMIDŽBE I INFORMIR.</t>
  </si>
  <si>
    <t>HRVATSKO MATEMATIČKO DRUŠTVO</t>
  </si>
  <si>
    <t>32379 - OSTALE INTELEKTUALNE USLUGE</t>
  </si>
  <si>
    <t>JAVNI BILJEŽNIK ANA ZAVOROVIĆ</t>
  </si>
  <si>
    <t>32953 - JAVNOBILJEŽNIČKE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</si>
</sst>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28" fillId="3" borderId="9" xfId="7" applyNumberFormat="1" applyFont="1" applyBorder="1" applyAlignment="1">
      <alignment horizontal="right" vertical="center" wrapText="1"/>
    </xf>
    <xf numFmtId="2" fontId="28" fillId="3" borderId="0" xfId="7" applyNumberFormat="1" applyFont="1" applyAlignment="1">
      <alignment horizontal="right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0" fillId="0" borderId="0" xfId="0" applyNumberFormat="1" applyFill="1" applyBorder="1" applyAlignment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7" fillId="4" borderId="3" xfId="6" applyNumberFormat="1" applyAlignment="1" applyProtection="1">
      <alignment horizontal="center" vertical="center" wrapText="1"/>
    </xf>
    <xf numFmtId="2" fontId="27" fillId="0" borderId="0" xfId="2" applyNumberFormat="1" applyFont="1" applyBorder="1" applyAlignment="1" applyProtection="1">
      <alignment horizontal="center" vertical="center"/>
    </xf>
    <xf numFmtId="4" fontId="0" fillId="0" borderId="0" xfId="0" applyNumberFormat="1">
      <alignment vertical="top" wrapText="1"/>
    </xf>
  </cellXfs>
  <cellStyles count="52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omma 2" xfId="5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rmal 2" xfId="49"/>
    <cellStyle name="Note" xfId="25" builtinId="10" customBuiltin="1"/>
    <cellStyle name="Obično_List4" xfId="50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5" dataDxfId="27" totalsRowDxfId="26">
  <autoFilter ref="A6:E3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" totalsRowDxfId="24">
      <calculatedColumnFormula array="1">IFERROR(INDEX(#REF!,SMALL(IF(#REF!=rngInvoice,ROW(#REF!)-ROW(#REF!)), ROW(1:1)), MATCH($A$6,#REF!, 0)),"")</calculatedColumnFormula>
    </tableColumn>
    <tableColumn id="8" name="OIB primatelja" dataDxfId="23" totalsRowDxfId="22">
      <calculatedColumnFormula array="1">IFERROR(INDEX(#REF!,SMALL(IF(#REF!=rngInvoice,ROW(#REF!)-ROW(#REF!)), ROW(1:1)), MATCH($B$6,#REF!, 0)),"")</calculatedColumnFormula>
    </tableColumn>
    <tableColumn id="10" name="Sjedište primatelja" dataDxfId="21" totalsRowDxfId="20">
      <calculatedColumnFormula array="1">IFERROR(INDEX(#REF!,SMALL(IF(#REF!=rngInvoice,ROW(#REF!)-ROW(#REF!)), ROW(1:1)), MATCH($C$6,#REF!, 0)),"")</calculatedColumnFormula>
    </tableColumn>
    <tableColumn id="3" name="Vrsta rashoda i izdatka" dataDxfId="19" totalsRowDxfId="18"/>
    <tableColumn id="11" name="Iznos" totalsRowFunction="count" dataDxfId="17" totalsRowDxfId="16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5"/>
  <sheetViews>
    <sheetView showGridLines="0" tabSelected="1" topLeftCell="A13" zoomScaleNormal="100" workbookViewId="0">
      <selection activeCell="E18" sqref="E18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30" customWidth="1"/>
    <col min="6" max="6" width="0.33203125" style="1" customWidth="1"/>
    <col min="7" max="7" width="11.33203125" style="13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24" t="s">
        <v>9</v>
      </c>
      <c r="B1" s="24" t="s">
        <v>45</v>
      </c>
      <c r="C1" s="24"/>
      <c r="D1" s="24"/>
      <c r="E1" s="31"/>
      <c r="F1" s="3"/>
    </row>
    <row r="2" spans="1:7" ht="37.5" customHeight="1" thickTop="1" x14ac:dyDescent="0.3">
      <c r="A2" s="20" t="s">
        <v>40</v>
      </c>
      <c r="B2" s="20"/>
      <c r="C2" s="16" t="s">
        <v>43</v>
      </c>
      <c r="D2" s="18" t="s">
        <v>44</v>
      </c>
      <c r="E2" s="25"/>
      <c r="F2" s="4"/>
    </row>
    <row r="3" spans="1:7" ht="47.25" customHeight="1" x14ac:dyDescent="0.3">
      <c r="A3" s="17" t="s">
        <v>41</v>
      </c>
      <c r="B3" s="17"/>
      <c r="C3" s="17"/>
      <c r="D3" s="19" t="s">
        <v>42</v>
      </c>
      <c r="E3" s="26"/>
      <c r="F3" s="4"/>
    </row>
    <row r="4" spans="1:7" ht="44.1" customHeight="1" x14ac:dyDescent="0.3">
      <c r="A4" s="21" t="s">
        <v>61</v>
      </c>
      <c r="B4" s="9"/>
      <c r="C4" s="9"/>
      <c r="D4" s="9"/>
      <c r="E4" s="27"/>
    </row>
    <row r="5" spans="1:7" ht="44.1" customHeight="1" x14ac:dyDescent="0.3">
      <c r="A5" s="23" t="s">
        <v>7</v>
      </c>
      <c r="B5" s="23"/>
      <c r="C5" s="23"/>
      <c r="D5" s="23"/>
      <c r="E5" s="32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8" t="s">
        <v>0</v>
      </c>
      <c r="G6" s="14"/>
    </row>
    <row r="7" spans="1:7" s="2" customFormat="1" ht="33.75" customHeight="1" x14ac:dyDescent="0.3">
      <c r="A7" s="7" t="s">
        <v>2</v>
      </c>
      <c r="B7" s="10"/>
      <c r="C7" s="5"/>
      <c r="D7" s="11" t="s">
        <v>50</v>
      </c>
      <c r="E7" s="33">
        <v>33247.870000000003</v>
      </c>
      <c r="G7" s="14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49</v>
      </c>
      <c r="E8" s="33">
        <v>1278.7</v>
      </c>
      <c r="G8" s="14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48</v>
      </c>
      <c r="E9" s="29">
        <v>7720.44</v>
      </c>
      <c r="G9" s="14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5" t="s">
        <v>54</v>
      </c>
      <c r="E10" s="29">
        <v>9.4499999999999993</v>
      </c>
      <c r="G10" s="14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62</v>
      </c>
      <c r="E11" s="29">
        <v>22.75</v>
      </c>
      <c r="G11" s="14"/>
    </row>
    <row r="12" spans="1:7" s="2" customFormat="1" ht="33.75" customHeight="1" x14ac:dyDescent="0.3">
      <c r="A12" s="7" t="s">
        <v>2</v>
      </c>
      <c r="B12" s="10" t="str">
        <f t="array" ref="B12">IFERROR(INDEX(#REF!,SMALL(IF(#REF!=rngInvoice,ROW(#REF!)-ROW(#REF!)), ROW(6:6)), MATCH($B$6,#REF!, 0)),"")</f>
        <v/>
      </c>
      <c r="C12" s="5" t="str">
        <f t="array" ref="C12">IFERROR(INDEX(#REF!,SMALL(IF(#REF!=rngInvoice,ROW(#REF!)-ROW(#REF!)), ROW(6:6)), MATCH($C$6,#REF!, 0)),"")</f>
        <v/>
      </c>
      <c r="D12" s="5" t="s">
        <v>47</v>
      </c>
      <c r="E12" s="29">
        <v>72.95</v>
      </c>
      <c r="G12" s="14"/>
    </row>
    <row r="13" spans="1:7" s="2" customFormat="1" ht="33.75" customHeight="1" x14ac:dyDescent="0.3">
      <c r="A13" s="7" t="s">
        <v>2</v>
      </c>
      <c r="B13" s="10" t="str">
        <f t="array" ref="B13">IFERROR(INDEX(#REF!,SMALL(IF(#REF!=rngInvoice,ROW(#REF!)-ROW(#REF!)), ROW(6:6)), MATCH($B$6,#REF!, 0)),"")</f>
        <v/>
      </c>
      <c r="C13" s="5" t="str">
        <f t="array" ref="C13">IFERROR(INDEX(#REF!,SMALL(IF(#REF!=rngInvoice,ROW(#REF!)-ROW(#REF!)), ROW(6:6)), MATCH($C$6,#REF!, 0)),"")</f>
        <v/>
      </c>
      <c r="D13" s="5" t="s">
        <v>57</v>
      </c>
      <c r="E13" s="29">
        <v>24.75</v>
      </c>
      <c r="G13" s="14"/>
    </row>
    <row r="14" spans="1:7" s="2" customFormat="1" ht="33.75" customHeight="1" x14ac:dyDescent="0.3">
      <c r="A14" s="7" t="s">
        <v>55</v>
      </c>
      <c r="B14" s="10">
        <v>78370325469</v>
      </c>
      <c r="C14" s="5" t="s">
        <v>29</v>
      </c>
      <c r="D14" s="5" t="s">
        <v>56</v>
      </c>
      <c r="E14" s="29">
        <v>2006.25</v>
      </c>
      <c r="G14" s="14"/>
    </row>
    <row r="15" spans="1:7" s="2" customFormat="1" ht="40.5" customHeight="1" x14ac:dyDescent="0.3">
      <c r="A15" s="7" t="s">
        <v>10</v>
      </c>
      <c r="B15" s="10" t="s">
        <v>11</v>
      </c>
      <c r="C15" s="5" t="s">
        <v>12</v>
      </c>
      <c r="D15" s="11" t="s">
        <v>30</v>
      </c>
      <c r="E15" s="29">
        <v>92.9</v>
      </c>
      <c r="G15" s="14"/>
    </row>
    <row r="16" spans="1:7" s="2" customFormat="1" ht="40.5" customHeight="1" x14ac:dyDescent="0.3">
      <c r="A16" s="15" t="s">
        <v>13</v>
      </c>
      <c r="B16" s="10" t="s">
        <v>14</v>
      </c>
      <c r="C16" s="5" t="s">
        <v>1</v>
      </c>
      <c r="D16" s="11" t="s">
        <v>15</v>
      </c>
      <c r="E16" s="29">
        <v>1.66</v>
      </c>
      <c r="G16" s="14"/>
    </row>
    <row r="17" spans="1:7" s="2" customFormat="1" ht="40.5" customHeight="1" x14ac:dyDescent="0.3">
      <c r="A17" s="15" t="s">
        <v>13</v>
      </c>
      <c r="B17" s="10" t="s">
        <v>14</v>
      </c>
      <c r="C17" s="5" t="s">
        <v>1</v>
      </c>
      <c r="D17" s="11" t="s">
        <v>16</v>
      </c>
      <c r="E17" s="29">
        <v>8.3000000000000007</v>
      </c>
      <c r="G17" s="14"/>
    </row>
    <row r="18" spans="1:7" s="2" customFormat="1" ht="40.5" customHeight="1" x14ac:dyDescent="0.3">
      <c r="A18" s="15" t="s">
        <v>17</v>
      </c>
      <c r="B18" s="10" t="s">
        <v>18</v>
      </c>
      <c r="C18" s="5" t="s">
        <v>1</v>
      </c>
      <c r="D18" s="11" t="s">
        <v>19</v>
      </c>
      <c r="E18" s="29">
        <v>558.42999999999995</v>
      </c>
      <c r="G18" s="14"/>
    </row>
    <row r="19" spans="1:7" s="2" customFormat="1" ht="40.5" customHeight="1" x14ac:dyDescent="0.3">
      <c r="A19" s="15" t="s">
        <v>20</v>
      </c>
      <c r="B19" s="22" t="s">
        <v>21</v>
      </c>
      <c r="C19" s="5" t="s">
        <v>22</v>
      </c>
      <c r="D19" s="5" t="s">
        <v>23</v>
      </c>
      <c r="E19" s="29">
        <v>27.84</v>
      </c>
      <c r="G19" s="14"/>
    </row>
    <row r="20" spans="1:7" s="2" customFormat="1" ht="40.5" customHeight="1" x14ac:dyDescent="0.3">
      <c r="A20" s="7" t="s">
        <v>24</v>
      </c>
      <c r="B20" s="10" t="s">
        <v>25</v>
      </c>
      <c r="C20" s="5" t="s">
        <v>1</v>
      </c>
      <c r="D20" s="11" t="s">
        <v>26</v>
      </c>
      <c r="E20" s="29">
        <v>21.24</v>
      </c>
      <c r="G20" s="14"/>
    </row>
    <row r="21" spans="1:7" s="2" customFormat="1" ht="40.5" customHeight="1" x14ac:dyDescent="0.3">
      <c r="A21" s="7" t="s">
        <v>27</v>
      </c>
      <c r="B21" s="10" t="s">
        <v>28</v>
      </c>
      <c r="C21" s="5" t="s">
        <v>29</v>
      </c>
      <c r="D21" s="11" t="s">
        <v>30</v>
      </c>
      <c r="E21" s="29">
        <v>82.95</v>
      </c>
      <c r="G21" s="14"/>
    </row>
    <row r="22" spans="1:7" s="2" customFormat="1" ht="40.5" customHeight="1" x14ac:dyDescent="0.3">
      <c r="A22" s="7" t="s">
        <v>27</v>
      </c>
      <c r="B22" s="10">
        <v>24867085894</v>
      </c>
      <c r="C22" s="5" t="s">
        <v>29</v>
      </c>
      <c r="D22" s="5" t="s">
        <v>30</v>
      </c>
      <c r="E22" s="29">
        <v>70.63</v>
      </c>
      <c r="G22" s="14"/>
    </row>
    <row r="23" spans="1:7" s="2" customFormat="1" ht="33.75" customHeight="1" x14ac:dyDescent="0.3">
      <c r="A23" s="7" t="s">
        <v>31</v>
      </c>
      <c r="B23" s="10" t="s">
        <v>32</v>
      </c>
      <c r="C23" s="5" t="s">
        <v>8</v>
      </c>
      <c r="D23" s="11" t="s">
        <v>33</v>
      </c>
      <c r="E23" s="29">
        <v>87.5</v>
      </c>
      <c r="G23" s="14"/>
    </row>
    <row r="24" spans="1:7" s="2" customFormat="1" ht="33.75" customHeight="1" x14ac:dyDescent="0.3">
      <c r="A24" s="7" t="s">
        <v>34</v>
      </c>
      <c r="B24" s="10" t="s">
        <v>35</v>
      </c>
      <c r="C24" s="5" t="s">
        <v>8</v>
      </c>
      <c r="D24" s="11" t="s">
        <v>36</v>
      </c>
      <c r="E24" s="29">
        <v>52.82</v>
      </c>
      <c r="G24" s="14"/>
    </row>
    <row r="25" spans="1:7" s="2" customFormat="1" ht="33.75" customHeight="1" x14ac:dyDescent="0.3">
      <c r="A25" s="7" t="s">
        <v>34</v>
      </c>
      <c r="B25" s="10" t="s">
        <v>35</v>
      </c>
      <c r="C25" s="5" t="s">
        <v>8</v>
      </c>
      <c r="D25" s="5" t="s">
        <v>36</v>
      </c>
      <c r="E25" s="29">
        <v>24.64</v>
      </c>
      <c r="G25" s="14"/>
    </row>
    <row r="26" spans="1:7" s="2" customFormat="1" ht="33.75" customHeight="1" x14ac:dyDescent="0.3">
      <c r="A26" s="7" t="s">
        <v>51</v>
      </c>
      <c r="B26" s="10">
        <v>56826138353</v>
      </c>
      <c r="C26" s="5" t="s">
        <v>52</v>
      </c>
      <c r="D26" s="5" t="s">
        <v>53</v>
      </c>
      <c r="E26" s="29">
        <v>26.77</v>
      </c>
      <c r="G26" s="14"/>
    </row>
    <row r="27" spans="1:7" s="2" customFormat="1" ht="33.75" customHeight="1" x14ac:dyDescent="0.3">
      <c r="A27" s="7" t="s">
        <v>72</v>
      </c>
      <c r="B27" s="10">
        <v>16458757555</v>
      </c>
      <c r="C27" s="5" t="s">
        <v>8</v>
      </c>
      <c r="D27" s="5" t="s">
        <v>73</v>
      </c>
      <c r="E27" s="29">
        <v>180.31</v>
      </c>
      <c r="G27" s="14"/>
    </row>
    <row r="28" spans="1:7" s="2" customFormat="1" ht="33.75" customHeight="1" x14ac:dyDescent="0.3">
      <c r="A28" s="7" t="s">
        <v>70</v>
      </c>
      <c r="B28" s="10">
        <v>85051163109</v>
      </c>
      <c r="C28" s="5" t="s">
        <v>1</v>
      </c>
      <c r="D28" s="5" t="s">
        <v>71</v>
      </c>
      <c r="E28" s="29">
        <v>45</v>
      </c>
      <c r="G28" s="14"/>
    </row>
    <row r="29" spans="1:7" s="2" customFormat="1" ht="33.75" customHeight="1" x14ac:dyDescent="0.3">
      <c r="A29" s="7" t="s">
        <v>68</v>
      </c>
      <c r="B29" s="10">
        <v>64546066176</v>
      </c>
      <c r="C29" s="5" t="s">
        <v>1</v>
      </c>
      <c r="D29" s="5" t="s">
        <v>69</v>
      </c>
      <c r="E29" s="29">
        <v>710</v>
      </c>
      <c r="G29" s="14"/>
    </row>
    <row r="30" spans="1:7" s="2" customFormat="1" ht="33.75" customHeight="1" x14ac:dyDescent="0.3">
      <c r="A30" s="7" t="s">
        <v>67</v>
      </c>
      <c r="B30" s="10">
        <v>21523879111</v>
      </c>
      <c r="C30" s="5" t="s">
        <v>1</v>
      </c>
      <c r="D30" s="5" t="s">
        <v>66</v>
      </c>
      <c r="E30" s="29">
        <v>385.92</v>
      </c>
      <c r="G30" s="14"/>
    </row>
    <row r="31" spans="1:7" s="2" customFormat="1" ht="33.75" customHeight="1" x14ac:dyDescent="0.3">
      <c r="A31" s="7" t="s">
        <v>65</v>
      </c>
      <c r="B31" s="10">
        <v>59246334030</v>
      </c>
      <c r="C31" s="5" t="s">
        <v>8</v>
      </c>
      <c r="D31" s="5" t="s">
        <v>66</v>
      </c>
      <c r="E31" s="29">
        <v>632.70000000000005</v>
      </c>
      <c r="G31" s="14"/>
    </row>
    <row r="32" spans="1:7" s="2" customFormat="1" ht="48.6" customHeight="1" x14ac:dyDescent="0.3">
      <c r="A32" s="7" t="s">
        <v>37</v>
      </c>
      <c r="B32" s="10" t="s">
        <v>38</v>
      </c>
      <c r="C32" s="5" t="s">
        <v>1</v>
      </c>
      <c r="D32" s="11" t="s">
        <v>39</v>
      </c>
      <c r="E32" s="29">
        <v>37.72</v>
      </c>
      <c r="G32" s="14"/>
    </row>
    <row r="33" spans="1:7" s="2" customFormat="1" ht="48.6" customHeight="1" x14ac:dyDescent="0.3">
      <c r="A33" s="7" t="s">
        <v>58</v>
      </c>
      <c r="B33" s="10">
        <v>87311810356</v>
      </c>
      <c r="C33" s="5" t="s">
        <v>59</v>
      </c>
      <c r="D33" s="5" t="s">
        <v>60</v>
      </c>
      <c r="E33" s="29">
        <v>6.5</v>
      </c>
      <c r="G33" s="14"/>
    </row>
    <row r="34" spans="1:7" s="2" customFormat="1" ht="48.6" customHeight="1" x14ac:dyDescent="0.3">
      <c r="A34" s="7" t="s">
        <v>63</v>
      </c>
      <c r="B34" s="10">
        <v>97748123085</v>
      </c>
      <c r="C34" s="5" t="s">
        <v>1</v>
      </c>
      <c r="D34" s="5" t="s">
        <v>64</v>
      </c>
      <c r="E34" s="29">
        <v>70</v>
      </c>
      <c r="G34" s="14"/>
    </row>
    <row r="35" spans="1:7" s="2" customFormat="1" ht="33.9" customHeight="1" x14ac:dyDescent="0.3">
      <c r="A35" s="12" t="s">
        <v>46</v>
      </c>
      <c r="B35" s="10">
        <v>91591564577</v>
      </c>
      <c r="C35" s="5" t="s">
        <v>1</v>
      </c>
      <c r="D35" s="5" t="s">
        <v>30</v>
      </c>
      <c r="E35" s="29">
        <v>80.63</v>
      </c>
      <c r="G35" s="14"/>
    </row>
  </sheetData>
  <sheetProtection selectLockedCells="1"/>
  <phoneticPr fontId="3" type="noConversion"/>
  <conditionalFormatting sqref="A16:A17 D16:D17 A7:D14 D32:D34 A32:C35 A23:D31">
    <cfRule type="expression" dxfId="15" priority="75">
      <formula>MOD(ROW(),2)=0</formula>
    </cfRule>
  </conditionalFormatting>
  <conditionalFormatting sqref="E9:E20 E23:E35">
    <cfRule type="expression" dxfId="14" priority="72">
      <formula>MOD(ROW(),2)=0</formula>
    </cfRule>
    <cfRule type="expression" dxfId="13" priority="73">
      <formula>MOD(ROW(),2)=1</formula>
    </cfRule>
  </conditionalFormatting>
  <conditionalFormatting sqref="C15:D15 C19:D19 A21:A22 A18:C18 A20:C20">
    <cfRule type="expression" dxfId="12" priority="51">
      <formula>MOD(ROW(),2)=0</formula>
    </cfRule>
  </conditionalFormatting>
  <conditionalFormatting sqref="A15">
    <cfRule type="expression" dxfId="11" priority="48">
      <formula>MOD(ROW(),2)=0</formula>
    </cfRule>
  </conditionalFormatting>
  <conditionalFormatting sqref="A19">
    <cfRule type="expression" dxfId="10" priority="47">
      <formula>MOD(ROW(),2)=0</formula>
    </cfRule>
  </conditionalFormatting>
  <conditionalFormatting sqref="C21:D22">
    <cfRule type="expression" dxfId="9" priority="46">
      <formula>MOD(ROW(),2)=0</formula>
    </cfRule>
  </conditionalFormatting>
  <conditionalFormatting sqref="E21:E22">
    <cfRule type="expression" dxfId="8" priority="44">
      <formula>MOD(ROW(),2)=0</formula>
    </cfRule>
    <cfRule type="expression" dxfId="7" priority="45">
      <formula>MOD(ROW(),2)=1</formula>
    </cfRule>
  </conditionalFormatting>
  <conditionalFormatting sqref="B16:C16">
    <cfRule type="expression" dxfId="6" priority="24">
      <formula>MOD(ROW(),2)=0</formula>
    </cfRule>
  </conditionalFormatting>
  <conditionalFormatting sqref="B17:C17">
    <cfRule type="expression" dxfId="5" priority="23">
      <formula>MOD(ROW(),2)=0</formula>
    </cfRule>
  </conditionalFormatting>
  <conditionalFormatting sqref="D18">
    <cfRule type="expression" dxfId="4" priority="20">
      <formula>MOD(ROW(),2)=0</formula>
    </cfRule>
  </conditionalFormatting>
  <conditionalFormatting sqref="D35">
    <cfRule type="expression" dxfId="3" priority="17">
      <formula>MOD(ROW(),2)=0</formula>
    </cfRule>
  </conditionalFormatting>
  <conditionalFormatting sqref="D20">
    <cfRule type="expression" dxfId="2" priority="14">
      <formula>MOD(ROW(),2)=0</formula>
    </cfRule>
  </conditionalFormatting>
  <conditionalFormatting sqref="B15">
    <cfRule type="expression" dxfId="1" priority="13">
      <formula>MOD(ROW(),2)=0</formula>
    </cfRule>
  </conditionalFormatting>
  <conditionalFormatting sqref="B21:B22">
    <cfRule type="expression" dxfId="0" priority="12">
      <formula>MOD(ROW(),2)=0</formula>
    </cfRule>
  </conditionalFormatting>
  <printOptions horizontalCentered="1"/>
  <pageMargins left="0.7" right="0.7" top="1" bottom="1" header="0.3" footer="0.3"/>
  <pageSetup paperSize="9" scale="7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os_neoric</cp:lastModifiedBy>
  <cp:lastPrinted>2024-06-19T10:20:45Z</cp:lastPrinted>
  <dcterms:created xsi:type="dcterms:W3CDTF">2016-11-01T03:33:07Z</dcterms:created>
  <dcterms:modified xsi:type="dcterms:W3CDTF">2025-03-10T12:33:34Z</dcterms:modified>
</cp:coreProperties>
</file>